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'Z4'!$A$1:$P$169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<sst xmlns="http://schemas.openxmlformats.org/spreadsheetml/2006/main" count="199" uniqueCount="114">
  <si>
    <t xml:space="preserve">Działanie 8.1 Rozwój pracowników i przedsiębiorstw w regionie  </t>
  </si>
  <si>
    <t>801, 80130</t>
  </si>
  <si>
    <t>Tytuł projektu: "Może być lepiej" - realizowany przez Powiatowy Urząd Pracy w Olecku</t>
  </si>
  <si>
    <t>Ogółem</t>
  </si>
  <si>
    <t>Program Współpracy Transgranicznej Litwa-Polska</t>
  </si>
  <si>
    <t>Tytuł projektu: Współpraca Olecko-Butrymańce. W poszukiwaniu wspólnej historii, pasji i przyjaźni - realizowany przez Zespół Szkół Technicznych w Olecku</t>
  </si>
  <si>
    <t>Podpriorytet 2.1 Rozwój nowych i wzmacnianie istniejących sieci współpracy w obszarze społecznym i kulturalnym.</t>
  </si>
  <si>
    <t>Priorytet 2  Spójność transgraniczna oraz ogólna poprawa jakości obszaru transgranicznego</t>
  </si>
  <si>
    <t>Europejski Fundusz Rozwoju Regionalnego 2007-2013 Europejska Współpraca Terytorialna Fundusz Małych Projektów</t>
  </si>
  <si>
    <t>854, 85495</t>
  </si>
  <si>
    <t>w tym:</t>
  </si>
  <si>
    <t>Lp.</t>
  </si>
  <si>
    <t>1.</t>
  </si>
  <si>
    <t>2.</t>
  </si>
  <si>
    <t>Projekt</t>
  </si>
  <si>
    <t>Kategoria (dział, rozdział)</t>
  </si>
  <si>
    <t>Środki z budżetu UE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</si>
  <si>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</si>
  <si>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</si>
  <si>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</si>
  <si>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</si>
  <si>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</si>
  <si>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</si>
  <si>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</si>
  <si>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</si>
  <si>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</si>
  <si>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</si>
  <si>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</si>
  <si>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Tytuł projektu: "Specjalista" - realizowany przez Powiatowy Urząd Pracy w Olecku</t>
  </si>
  <si>
    <t>Tytuł projektu: "Modernizacja i doposażenie pracowni do kształcenia w zawodach hotelarskich i gastronomicznych - Pewnym krokiem w zawodową przyszłość" - realizowany przez Zespół Szkół Licealnych i Zawodowych w Olecku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</si>
  <si>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</si>
  <si>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</si>
  <si>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</si>
  <si>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</si>
  <si>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"Będę samodzielny" - realizowany przez Powiatowe Centrum Pomocy Rodzinie</t>
  </si>
  <si>
    <t>Tytuł projektu: "Będę samodzielny" - realizowany przez Powiatowy Urząd Pracy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</si>
  <si>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</si>
  <si>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</si>
  <si>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</si>
  <si>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</si>
  <si>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</si>
  <si>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</si>
  <si>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</si>
  <si>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 xml:space="preserve">Program: Regionalny Program Operacyjny Warmia i Mazury 2007-2013 </t>
  </si>
  <si>
    <t>600, 60014</t>
  </si>
  <si>
    <t>Priorytet: 3  Infrastruktura społeczna</t>
  </si>
  <si>
    <t>Działanie 3.1 Inwestycje w infrastrukturę edukacyjną</t>
  </si>
  <si>
    <t>Priorytet: IX. Rozwój wykształcenia i kompetencji w regionach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</si>
  <si>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</si>
  <si>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</si>
  <si>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</si>
  <si>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</si>
  <si>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</si>
  <si>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</si>
  <si>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</si>
  <si>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</si>
  <si>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</si>
  <si>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 xml:space="preserve">Działanie 9.5. Oddolne inicjatywy edukacyjne na obszarach wiejskich </t>
  </si>
  <si>
    <t>Poddziałanie 8.1.2  Wsparcie procesów adaptacyjnych i modernizacyjnych w regionie</t>
  </si>
  <si>
    <t>1.2</t>
  </si>
  <si>
    <t>Działanie IX. Rozwój wykształcenia i kompetencji w regionach</t>
  </si>
  <si>
    <t>Program Operacyjny Kapitał Ludzki</t>
  </si>
  <si>
    <t>801, 80195</t>
  </si>
  <si>
    <t>2.4</t>
  </si>
  <si>
    <t>Priorytet: VI Rynek pracy otwarty na wszystko</t>
  </si>
  <si>
    <t>2011 r.</t>
  </si>
  <si>
    <t>853, 85333</t>
  </si>
  <si>
    <t>2.5</t>
  </si>
  <si>
    <t>853, 85395</t>
  </si>
  <si>
    <t>2.6</t>
  </si>
  <si>
    <t>Priorytet: VIII Regionalne kadry gospodarki</t>
  </si>
  <si>
    <t>2.7</t>
  </si>
  <si>
    <t>Program: Współpraca transgraniczna</t>
  </si>
  <si>
    <t xml:space="preserve">Nazwa projektu - Poprawa infrastruktury komunikacyjnej ruchu turystucznego w ramach wspólł Infrastruktura drogowa warunkująca rozwój regionalny </t>
  </si>
  <si>
    <t>Nazwa zadania: "Przebudowa i rozbudowa drogi powiatowej nr 1857N na odcinku dr.woj. nr 655- Orłowo-Wronki-Połom-Straduny (dr.kraj. nr 65)  na odcinku Wronki-Półom dł. 6,10014 km" - realizowany przez Powiatowy Zarząd Dróg</t>
  </si>
  <si>
    <t xml:space="preserve">Tytuł projektu:  Wybierz szkołę w Olecku - realizowany przez Starostwo Powiatowe w Olecku </t>
  </si>
  <si>
    <t>Tytuł projektu: "Poradnia i szkoła razem na rzecz ucznia" - realizowany przez Poradnię Psychologiczno-Pedagogiczną  w Olecku</t>
  </si>
  <si>
    <t>2011 rok</t>
  </si>
  <si>
    <t>2.3</t>
  </si>
  <si>
    <t>Priorytet 9: Polityka regionalna i działania transgraniczne</t>
  </si>
  <si>
    <t>Tytuł projektu: Wirtualny przewodnik po krainie EGO</t>
  </si>
  <si>
    <t>750, 75075</t>
  </si>
  <si>
    <t>Norweski Mechanizm Finansowy - realizowany przez Starostwo Powiatowe w Olecku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</si>
  <si>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</si>
  <si>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</si>
  <si>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</si>
  <si>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2.1</t>
  </si>
  <si>
    <t>2.2</t>
  </si>
  <si>
    <t>Środki z budżetu krajowego</t>
  </si>
  <si>
    <t>Wydatki bieżące razem:</t>
  </si>
  <si>
    <t>2.14</t>
  </si>
  <si>
    <t>Poddziałanie 8.1.1  Wspieranie rozwoju kwalifikacji zawodowych i doradztwo dla przedsiębiorstw</t>
  </si>
  <si>
    <t>Tytuł projektu: "Księgowość bez tajemnic" - realizowany przez Powiatowy Urząd Pracy w Olecku</t>
  </si>
  <si>
    <t>1.3</t>
  </si>
  <si>
    <t>Tytuł projektu: "Rozbudowa, modernizacja i doposażenie bazy kształcenia zawodowego w powiecie oleckim" - realizowany przez Starostwo Powiatowe w Olecku</t>
  </si>
  <si>
    <t>2.15</t>
  </si>
  <si>
    <t>2.16</t>
  </si>
  <si>
    <t>Priorytet: V Dobre rządzenie</t>
  </si>
  <si>
    <t>Działanie 5.4 Rozwój potencjału trzeciego sektora</t>
  </si>
  <si>
    <t>Podziałanie 5.4.2 Rozwój dialogu obywatelskiego</t>
  </si>
  <si>
    <t xml:space="preserve">Tytuł projektu: "Akademia Obywatelska" - realizowany przez Starostwo Powiatowe </t>
  </si>
  <si>
    <t>Tytuł projektu: "Szansa na lepszą przyszłość" - realizowany przez Powiatowe Centrum Pomocy Rodzinie</t>
  </si>
  <si>
    <t>Tytuł projektu:  "Nowe perspektywy"  - realizowany przez Powiatowy Urząd Pracy w Olecku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</si>
  <si>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</si>
  <si>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</si>
  <si>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>1.4</t>
  </si>
  <si>
    <t>Priorytet: 5  Infrastruktura transportowa regionalna i lokalna</t>
  </si>
  <si>
    <t>Działanie 5.1  Rozbudowa i modernizacja infrastruktury transportowej warunkującej rozwój regionalny</t>
  </si>
  <si>
    <t>Podziałanie 5.1.6  Infrastruktura drogowa warunkująca rozwój regionalny</t>
  </si>
  <si>
    <t>Nazwa projektu - "Budowa drogi powiatowej nr 1899N na odcinku Krupin - Raczki Wielkie"  - realizowanej  przez Powiatowy Zarząd Dróg</t>
  </si>
  <si>
    <t>Wykonane wydatki za I półrocze 2011 roku:</t>
  </si>
  <si>
    <t>Plan wydatków na 2011 rok (5+6)</t>
  </si>
  <si>
    <t>Wykonane wydatki za      I półrocze 2011 roku (8+12)</t>
  </si>
  <si>
    <t xml:space="preserve">Załącznik Nr 1.4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</si>
</sst>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b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/>
    </xf>
    <xf numFmtId="3" fontId="5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6" fillId="5" borderId="1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3" fontId="6" fillId="5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6" fillId="5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/>
    </xf>
    <xf numFmtId="3" fontId="8" fillId="5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0" fontId="6" fillId="5" borderId="1" xfId="0" applyFont="1" applyFill="1" applyBorder="1" applyAlignment="1">
      <alignment wrapText="1"/>
    </xf>
    <xf numFmtId="3" fontId="6" fillId="5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3" fontId="5" fillId="2" borderId="4" xfId="0" applyNumberFormat="1" applyFont="1" applyFill="1" applyBorder="1" applyAlignment="1">
      <alignment/>
    </xf>
    <xf numFmtId="0" fontId="5" fillId="2" borderId="4" xfId="0" applyFont="1" applyFill="1" applyBorder="1" applyAlignment="1">
      <alignment horizontal="left"/>
    </xf>
    <xf numFmtId="3" fontId="3" fillId="3" borderId="5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6" fillId="5" borderId="1" xfId="0" applyNumberFormat="1" applyFont="1" applyFill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2" borderId="4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4" fontId="9" fillId="3" borderId="1" xfId="0" applyNumberFormat="1" applyFont="1" applyFill="1" applyBorder="1" applyAlignment="1">
      <alignment/>
    </xf>
    <xf numFmtId="4" fontId="9" fillId="3" borderId="3" xfId="0" applyNumberFormat="1" applyFont="1" applyFill="1" applyBorder="1" applyAlignment="1">
      <alignment/>
    </xf>
    <xf numFmtId="4" fontId="5" fillId="0" borderId="9" xfId="0" applyNumberFormat="1" applyFont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6" fillId="5" borderId="1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9" fillId="3" borderId="5" xfId="0" applyNumberFormat="1" applyFont="1" applyFill="1" applyBorder="1" applyAlignment="1">
      <alignment/>
    </xf>
    <xf numFmtId="4" fontId="9" fillId="3" borderId="10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4" fontId="8" fillId="5" borderId="3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/>
    </xf>
    <xf numFmtId="4" fontId="6" fillId="5" borderId="3" xfId="0" applyNumberFormat="1" applyFont="1" applyFill="1" applyBorder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 wrapText="1"/>
    </xf>
    <xf numFmtId="0" fontId="6" fillId="6" borderId="3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4" borderId="18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left" wrapText="1"/>
    </xf>
    <xf numFmtId="0" fontId="6" fillId="6" borderId="19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left"/>
    </xf>
    <xf numFmtId="0" fontId="6" fillId="6" borderId="19" xfId="0" applyFont="1" applyFill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5"/>
  <sheetViews>
    <sheetView tabSelected="1" workbookViewId="0" topLeftCell="A1">
      <selection activeCell="B12" sqref="B12:P12"/>
    </sheetView>
  </sheetViews>
  <sheetFormatPr defaultColWidth="9.00390625" defaultRowHeight="12.75"/>
  <cols>
    <col min="1" max="1" width="4.75390625" style="11" customWidth="1"/>
    <col min="2" max="2" width="48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1.625" style="0" customWidth="1"/>
    <col min="8" max="8" width="11.375" style="0" customWidth="1"/>
    <col min="11" max="11" width="11.375" style="0" customWidth="1"/>
    <col min="12" max="12" width="11.00390625" style="0" customWidth="1"/>
    <col min="13" max="13" width="16.375" style="0" customWidth="1"/>
    <col min="14" max="14" width="15.25390625" style="0" customWidth="1"/>
    <col min="16" max="16" width="11.625" style="0" customWidth="1"/>
  </cols>
  <sheetData>
    <row r="1" spans="1:16" ht="18.75" customHeight="1">
      <c r="A1" s="24"/>
      <c r="K1" s="121" t="s">
        <v>113</v>
      </c>
      <c r="L1" s="121"/>
      <c r="M1" s="121"/>
      <c r="N1" s="121"/>
      <c r="O1" s="121"/>
      <c r="P1" s="121"/>
    </row>
    <row r="2" spans="1:16" ht="15">
      <c r="A2" s="105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ht="9.75" customHeight="1" thickBot="1">
      <c r="A3" s="24"/>
    </row>
    <row r="4" spans="1:16" ht="12" customHeight="1">
      <c r="A4" s="113" t="s">
        <v>11</v>
      </c>
      <c r="B4" s="112" t="s">
        <v>14</v>
      </c>
      <c r="C4" s="112" t="s">
        <v>15</v>
      </c>
      <c r="D4" s="112" t="s">
        <v>111</v>
      </c>
      <c r="E4" s="106" t="s">
        <v>10</v>
      </c>
      <c r="F4" s="106"/>
      <c r="G4" s="106" t="s">
        <v>110</v>
      </c>
      <c r="H4" s="106"/>
      <c r="I4" s="106"/>
      <c r="J4" s="106"/>
      <c r="K4" s="106"/>
      <c r="L4" s="106"/>
      <c r="M4" s="106"/>
      <c r="N4" s="106"/>
      <c r="O4" s="106"/>
      <c r="P4" s="117"/>
    </row>
    <row r="5" spans="1:16" ht="12.75" customHeight="1">
      <c r="A5" s="114"/>
      <c r="B5" s="111"/>
      <c r="C5" s="111"/>
      <c r="D5" s="111"/>
      <c r="E5" s="111" t="s">
        <v>88</v>
      </c>
      <c r="F5" s="111" t="s">
        <v>16</v>
      </c>
      <c r="G5" s="109" t="s">
        <v>77</v>
      </c>
      <c r="H5" s="109"/>
      <c r="I5" s="109"/>
      <c r="J5" s="109"/>
      <c r="K5" s="109"/>
      <c r="L5" s="109"/>
      <c r="M5" s="109"/>
      <c r="N5" s="109"/>
      <c r="O5" s="109"/>
      <c r="P5" s="110"/>
    </row>
    <row r="6" spans="1:16" ht="12.75" customHeight="1">
      <c r="A6" s="114"/>
      <c r="B6" s="111"/>
      <c r="C6" s="111"/>
      <c r="D6" s="111"/>
      <c r="E6" s="111"/>
      <c r="F6" s="111"/>
      <c r="G6" s="111" t="s">
        <v>112</v>
      </c>
      <c r="H6" s="107" t="s">
        <v>17</v>
      </c>
      <c r="I6" s="107"/>
      <c r="J6" s="107"/>
      <c r="K6" s="107"/>
      <c r="L6" s="107"/>
      <c r="M6" s="107"/>
      <c r="N6" s="107"/>
      <c r="O6" s="107"/>
      <c r="P6" s="108"/>
    </row>
    <row r="7" spans="1:16" ht="12.75" customHeight="1">
      <c r="A7" s="114"/>
      <c r="B7" s="111"/>
      <c r="C7" s="111"/>
      <c r="D7" s="111"/>
      <c r="E7" s="111"/>
      <c r="F7" s="111"/>
      <c r="G7" s="111"/>
      <c r="H7" s="109" t="s">
        <v>18</v>
      </c>
      <c r="I7" s="109"/>
      <c r="J7" s="109"/>
      <c r="K7" s="109"/>
      <c r="L7" s="111" t="s">
        <v>16</v>
      </c>
      <c r="M7" s="111"/>
      <c r="N7" s="111"/>
      <c r="O7" s="111"/>
      <c r="P7" s="115"/>
    </row>
    <row r="8" spans="1:16" ht="12.75" customHeight="1">
      <c r="A8" s="114"/>
      <c r="B8" s="111"/>
      <c r="C8" s="111"/>
      <c r="D8" s="111"/>
      <c r="E8" s="111"/>
      <c r="F8" s="111"/>
      <c r="G8" s="111"/>
      <c r="H8" s="111" t="s">
        <v>19</v>
      </c>
      <c r="I8" s="116" t="s">
        <v>20</v>
      </c>
      <c r="J8" s="116"/>
      <c r="K8" s="116"/>
      <c r="L8" s="111" t="s">
        <v>21</v>
      </c>
      <c r="M8" s="111" t="s">
        <v>20</v>
      </c>
      <c r="N8" s="111"/>
      <c r="O8" s="111"/>
      <c r="P8" s="115"/>
    </row>
    <row r="9" spans="1:16" ht="37.5" customHeight="1">
      <c r="A9" s="114"/>
      <c r="B9" s="111"/>
      <c r="C9" s="111"/>
      <c r="D9" s="111"/>
      <c r="E9" s="111"/>
      <c r="F9" s="111"/>
      <c r="G9" s="111"/>
      <c r="H9" s="111"/>
      <c r="I9" s="8" t="s">
        <v>22</v>
      </c>
      <c r="J9" s="8" t="s">
        <v>23</v>
      </c>
      <c r="K9" s="8" t="s">
        <v>24</v>
      </c>
      <c r="L9" s="111"/>
      <c r="M9" s="8" t="s">
        <v>25</v>
      </c>
      <c r="N9" s="8" t="s">
        <v>22</v>
      </c>
      <c r="O9" s="8" t="s">
        <v>23</v>
      </c>
      <c r="P9" s="14" t="s">
        <v>24</v>
      </c>
    </row>
    <row r="10" spans="1:16" s="5" customFormat="1" ht="12" customHeight="1">
      <c r="A10" s="13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4">
        <v>16</v>
      </c>
    </row>
    <row r="11" spans="1:16" s="5" customFormat="1" ht="14.25" customHeight="1">
      <c r="A11" s="25" t="s">
        <v>12</v>
      </c>
      <c r="B11" s="31" t="s">
        <v>85</v>
      </c>
      <c r="C11" s="32"/>
      <c r="D11" s="33">
        <f aca="true" t="shared" si="0" ref="D11:P11">D15+D22+D28+D34</f>
        <v>7795333</v>
      </c>
      <c r="E11" s="33">
        <f t="shared" si="0"/>
        <v>1126698</v>
      </c>
      <c r="F11" s="33">
        <f t="shared" si="0"/>
        <v>6668635</v>
      </c>
      <c r="G11" s="52">
        <f t="shared" si="0"/>
        <v>1690237.44</v>
      </c>
      <c r="H11" s="52">
        <f t="shared" si="0"/>
        <v>368947.59</v>
      </c>
      <c r="I11" s="52">
        <f t="shared" si="0"/>
        <v>0</v>
      </c>
      <c r="J11" s="52">
        <f t="shared" si="0"/>
        <v>0</v>
      </c>
      <c r="K11" s="52">
        <f t="shared" si="0"/>
        <v>368947.59</v>
      </c>
      <c r="L11" s="52">
        <f t="shared" si="0"/>
        <v>1321289.85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53">
        <f t="shared" si="0"/>
        <v>1321289.85</v>
      </c>
    </row>
    <row r="12" spans="1:16" s="1" customFormat="1" ht="15" customHeight="1">
      <c r="A12" s="89" t="s">
        <v>26</v>
      </c>
      <c r="B12" s="91" t="s">
        <v>72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</row>
    <row r="13" spans="1:16" s="1" customFormat="1" ht="12.75">
      <c r="A13" s="89"/>
      <c r="B13" s="93" t="s">
        <v>73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</row>
    <row r="14" spans="1:16" s="1" customFormat="1" ht="12.75">
      <c r="A14" s="89"/>
      <c r="B14" s="95" t="s">
        <v>74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6"/>
    </row>
    <row r="15" spans="1:16" s="1" customFormat="1" ht="14.25" customHeight="1">
      <c r="A15" s="89"/>
      <c r="B15" s="12" t="s">
        <v>27</v>
      </c>
      <c r="C15" s="26" t="s">
        <v>44</v>
      </c>
      <c r="D15" s="22">
        <f>D16</f>
        <v>5200000</v>
      </c>
      <c r="E15" s="22">
        <f aca="true" t="shared" si="1" ref="E15:P15">E16</f>
        <v>520000</v>
      </c>
      <c r="F15" s="22">
        <f t="shared" si="1"/>
        <v>4680000</v>
      </c>
      <c r="G15" s="54">
        <f t="shared" si="1"/>
        <v>0</v>
      </c>
      <c r="H15" s="54">
        <f t="shared" si="1"/>
        <v>0</v>
      </c>
      <c r="I15" s="54">
        <f t="shared" si="1"/>
        <v>0</v>
      </c>
      <c r="J15" s="54">
        <f t="shared" si="1"/>
        <v>0</v>
      </c>
      <c r="K15" s="54">
        <f t="shared" si="1"/>
        <v>0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77">
        <f t="shared" si="1"/>
        <v>0</v>
      </c>
    </row>
    <row r="16" spans="1:16" s="1" customFormat="1" ht="12.75">
      <c r="A16" s="89"/>
      <c r="B16" s="16" t="s">
        <v>65</v>
      </c>
      <c r="C16" s="49"/>
      <c r="D16" s="17">
        <f>E16+F16</f>
        <v>5200000</v>
      </c>
      <c r="E16" s="17">
        <v>520000</v>
      </c>
      <c r="F16" s="17">
        <v>4680000</v>
      </c>
      <c r="G16" s="55">
        <f>H16+L16</f>
        <v>0</v>
      </c>
      <c r="H16" s="55">
        <f>K16</f>
        <v>0</v>
      </c>
      <c r="I16" s="55"/>
      <c r="J16" s="55"/>
      <c r="K16" s="55">
        <v>0</v>
      </c>
      <c r="L16" s="55">
        <f>P16</f>
        <v>0</v>
      </c>
      <c r="M16" s="55"/>
      <c r="N16" s="55"/>
      <c r="O16" s="55"/>
      <c r="P16" s="56">
        <v>0</v>
      </c>
    </row>
    <row r="17" spans="1:16" s="1" customFormat="1" ht="15" customHeight="1">
      <c r="A17" s="89" t="s">
        <v>59</v>
      </c>
      <c r="B17" s="91" t="s">
        <v>43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</row>
    <row r="18" spans="1:16" s="1" customFormat="1" ht="15" customHeight="1">
      <c r="A18" s="89"/>
      <c r="B18" s="97" t="s">
        <v>106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8"/>
    </row>
    <row r="19" spans="1:16" s="1" customFormat="1" ht="15" customHeight="1">
      <c r="A19" s="89"/>
      <c r="B19" s="97" t="s">
        <v>107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8"/>
    </row>
    <row r="20" spans="1:16" s="1" customFormat="1" ht="15" customHeight="1">
      <c r="A20" s="89"/>
      <c r="B20" s="99" t="s">
        <v>108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1"/>
    </row>
    <row r="21" spans="1:16" s="1" customFormat="1" ht="15" customHeight="1">
      <c r="A21" s="89"/>
      <c r="B21" s="99" t="s">
        <v>109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/>
    </row>
    <row r="22" spans="1:16" s="1" customFormat="1" ht="15" customHeight="1">
      <c r="A22" s="89"/>
      <c r="B22" s="12" t="s">
        <v>27</v>
      </c>
      <c r="C22" s="26" t="s">
        <v>44</v>
      </c>
      <c r="D22" s="22">
        <f>D23</f>
        <v>50000</v>
      </c>
      <c r="E22" s="22">
        <f aca="true" t="shared" si="2" ref="E22:P22">E23</f>
        <v>50000</v>
      </c>
      <c r="F22" s="22">
        <f t="shared" si="2"/>
        <v>0</v>
      </c>
      <c r="G22" s="54">
        <f t="shared" si="2"/>
        <v>20730</v>
      </c>
      <c r="H22" s="54">
        <f t="shared" si="2"/>
        <v>20730</v>
      </c>
      <c r="I22" s="54">
        <f t="shared" si="2"/>
        <v>0</v>
      </c>
      <c r="J22" s="54">
        <f t="shared" si="2"/>
        <v>0</v>
      </c>
      <c r="K22" s="54">
        <f t="shared" si="2"/>
        <v>20730</v>
      </c>
      <c r="L22" s="54">
        <f t="shared" si="2"/>
        <v>0</v>
      </c>
      <c r="M22" s="54">
        <f t="shared" si="2"/>
        <v>0</v>
      </c>
      <c r="N22" s="54">
        <f t="shared" si="2"/>
        <v>0</v>
      </c>
      <c r="O22" s="54">
        <f t="shared" si="2"/>
        <v>0</v>
      </c>
      <c r="P22" s="77">
        <f t="shared" si="2"/>
        <v>0</v>
      </c>
    </row>
    <row r="23" spans="1:16" s="1" customFormat="1" ht="15" customHeight="1">
      <c r="A23" s="89"/>
      <c r="B23" s="16" t="s">
        <v>65</v>
      </c>
      <c r="C23" s="49"/>
      <c r="D23" s="17">
        <f>E23+F23</f>
        <v>50000</v>
      </c>
      <c r="E23" s="17">
        <v>50000</v>
      </c>
      <c r="F23" s="17">
        <f>L23</f>
        <v>0</v>
      </c>
      <c r="G23" s="55">
        <f>H23+L23</f>
        <v>20730</v>
      </c>
      <c r="H23" s="55">
        <f>K23</f>
        <v>20730</v>
      </c>
      <c r="I23" s="55"/>
      <c r="J23" s="55"/>
      <c r="K23" s="55">
        <v>20730</v>
      </c>
      <c r="L23" s="55">
        <f>P23</f>
        <v>0</v>
      </c>
      <c r="M23" s="55"/>
      <c r="N23" s="55"/>
      <c r="O23" s="55"/>
      <c r="P23" s="56"/>
    </row>
    <row r="24" spans="1:16" s="1" customFormat="1" ht="15" customHeight="1">
      <c r="A24" s="89" t="s">
        <v>93</v>
      </c>
      <c r="B24" s="91" t="s">
        <v>43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2"/>
    </row>
    <row r="25" spans="1:16" s="1" customFormat="1" ht="15" customHeight="1">
      <c r="A25" s="89"/>
      <c r="B25" s="97" t="s">
        <v>45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8"/>
    </row>
    <row r="26" spans="1:16" s="1" customFormat="1" ht="15" customHeight="1">
      <c r="A26" s="89"/>
      <c r="B26" s="97" t="s">
        <v>46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8"/>
    </row>
    <row r="27" spans="1:16" s="1" customFormat="1" ht="15" customHeight="1">
      <c r="A27" s="89"/>
      <c r="B27" s="95" t="s">
        <v>29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  <row r="28" spans="1:16" s="1" customFormat="1" ht="15" customHeight="1">
      <c r="A28" s="89"/>
      <c r="B28" s="12" t="s">
        <v>27</v>
      </c>
      <c r="C28" s="26" t="s">
        <v>1</v>
      </c>
      <c r="D28" s="18">
        <f>D29</f>
        <v>1928364</v>
      </c>
      <c r="E28" s="18">
        <f aca="true" t="shared" si="3" ref="E28:P28">E29</f>
        <v>370179</v>
      </c>
      <c r="F28" s="18">
        <f t="shared" si="3"/>
        <v>1558185</v>
      </c>
      <c r="G28" s="57">
        <f t="shared" si="3"/>
        <v>1052539.54</v>
      </c>
      <c r="H28" s="57">
        <f t="shared" si="3"/>
        <v>161699.2</v>
      </c>
      <c r="I28" s="57">
        <f t="shared" si="3"/>
        <v>0</v>
      </c>
      <c r="J28" s="57">
        <f t="shared" si="3"/>
        <v>0</v>
      </c>
      <c r="K28" s="57">
        <f t="shared" si="3"/>
        <v>161699.2</v>
      </c>
      <c r="L28" s="57">
        <f t="shared" si="3"/>
        <v>890840.34</v>
      </c>
      <c r="M28" s="57">
        <f t="shared" si="3"/>
        <v>0</v>
      </c>
      <c r="N28" s="57">
        <f t="shared" si="3"/>
        <v>0</v>
      </c>
      <c r="O28" s="57">
        <f t="shared" si="3"/>
        <v>0</v>
      </c>
      <c r="P28" s="78">
        <f t="shared" si="3"/>
        <v>890840.34</v>
      </c>
    </row>
    <row r="29" spans="1:16" s="1" customFormat="1" ht="15" customHeight="1">
      <c r="A29" s="89"/>
      <c r="B29" s="19" t="s">
        <v>65</v>
      </c>
      <c r="C29" s="45"/>
      <c r="D29" s="9">
        <f>E29+F29</f>
        <v>1928364</v>
      </c>
      <c r="E29" s="9">
        <v>370179</v>
      </c>
      <c r="F29" s="9">
        <v>1558185</v>
      </c>
      <c r="G29" s="58">
        <f>H29+L29</f>
        <v>1052539.54</v>
      </c>
      <c r="H29" s="58">
        <f>K29</f>
        <v>161699.2</v>
      </c>
      <c r="I29" s="58">
        <v>0</v>
      </c>
      <c r="J29" s="58">
        <v>0</v>
      </c>
      <c r="K29" s="58">
        <v>161699.2</v>
      </c>
      <c r="L29" s="58">
        <f>P29</f>
        <v>890840.34</v>
      </c>
      <c r="M29" s="58">
        <v>0</v>
      </c>
      <c r="N29" s="58">
        <v>0</v>
      </c>
      <c r="O29" s="58">
        <v>0</v>
      </c>
      <c r="P29" s="59">
        <v>890840.34</v>
      </c>
    </row>
    <row r="30" spans="1:16" s="1" customFormat="1" ht="15.75" customHeight="1">
      <c r="A30" s="89" t="s">
        <v>105</v>
      </c>
      <c r="B30" s="91" t="s">
        <v>43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</row>
    <row r="31" spans="1:16" s="1" customFormat="1" ht="12.75">
      <c r="A31" s="89"/>
      <c r="B31" s="97" t="s">
        <v>45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8"/>
    </row>
    <row r="32" spans="1:16" s="1" customFormat="1" ht="12.75">
      <c r="A32" s="89"/>
      <c r="B32" s="97" t="s">
        <v>46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8"/>
    </row>
    <row r="33" spans="1:16" s="1" customFormat="1" ht="12.75">
      <c r="A33" s="89"/>
      <c r="B33" s="95" t="s">
        <v>94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s="1" customFormat="1" ht="12.75">
      <c r="A34" s="89"/>
      <c r="B34" s="12" t="s">
        <v>27</v>
      </c>
      <c r="C34" s="26" t="s">
        <v>62</v>
      </c>
      <c r="D34" s="18">
        <f>D35</f>
        <v>616969</v>
      </c>
      <c r="E34" s="18">
        <f aca="true" t="shared" si="4" ref="E34:P34">E35</f>
        <v>186519</v>
      </c>
      <c r="F34" s="18">
        <f t="shared" si="4"/>
        <v>430450</v>
      </c>
      <c r="G34" s="57">
        <f t="shared" si="4"/>
        <v>616967.9</v>
      </c>
      <c r="H34" s="57">
        <f t="shared" si="4"/>
        <v>186518.39</v>
      </c>
      <c r="I34" s="57">
        <f t="shared" si="4"/>
        <v>0</v>
      </c>
      <c r="J34" s="57">
        <f t="shared" si="4"/>
        <v>0</v>
      </c>
      <c r="K34" s="57">
        <f t="shared" si="4"/>
        <v>186518.39</v>
      </c>
      <c r="L34" s="57">
        <f t="shared" si="4"/>
        <v>430449.51</v>
      </c>
      <c r="M34" s="57">
        <f t="shared" si="4"/>
        <v>0</v>
      </c>
      <c r="N34" s="57">
        <f t="shared" si="4"/>
        <v>0</v>
      </c>
      <c r="O34" s="57">
        <f t="shared" si="4"/>
        <v>0</v>
      </c>
      <c r="P34" s="78">
        <f t="shared" si="4"/>
        <v>430449.51</v>
      </c>
    </row>
    <row r="35" spans="1:16" s="1" customFormat="1" ht="12.75">
      <c r="A35" s="89"/>
      <c r="B35" s="19" t="s">
        <v>65</v>
      </c>
      <c r="C35" s="45"/>
      <c r="D35" s="9">
        <f>E35+F35</f>
        <v>616969</v>
      </c>
      <c r="E35" s="9">
        <v>186519</v>
      </c>
      <c r="F35" s="9">
        <v>430450</v>
      </c>
      <c r="G35" s="58">
        <f>H35+L35</f>
        <v>616967.9</v>
      </c>
      <c r="H35" s="58">
        <f>K35</f>
        <v>186518.39</v>
      </c>
      <c r="I35" s="58">
        <v>0</v>
      </c>
      <c r="J35" s="58">
        <v>0</v>
      </c>
      <c r="K35" s="58">
        <v>186518.39</v>
      </c>
      <c r="L35" s="58">
        <f>P35</f>
        <v>430449.51</v>
      </c>
      <c r="M35" s="58">
        <v>0</v>
      </c>
      <c r="N35" s="58">
        <v>0</v>
      </c>
      <c r="O35" s="58">
        <v>0</v>
      </c>
      <c r="P35" s="59">
        <v>430449.51</v>
      </c>
    </row>
    <row r="36" spans="1:16" s="1" customFormat="1" ht="16.5" customHeight="1">
      <c r="A36" s="35" t="s">
        <v>13</v>
      </c>
      <c r="B36" s="7" t="s">
        <v>89</v>
      </c>
      <c r="C36" s="7"/>
      <c r="D36" s="63">
        <f aca="true" t="shared" si="5" ref="D36:P36">D40+D47+D53+D59+D65+D71+D78+D85+D92+D98+D105+D112+D118+D125+D132+D139</f>
        <v>2301228</v>
      </c>
      <c r="E36" s="63">
        <f t="shared" si="5"/>
        <v>383445</v>
      </c>
      <c r="F36" s="63">
        <f t="shared" si="5"/>
        <v>1917783</v>
      </c>
      <c r="G36" s="64">
        <f t="shared" si="5"/>
        <v>1320350.7799999998</v>
      </c>
      <c r="H36" s="64">
        <f t="shared" si="5"/>
        <v>197644.58999999997</v>
      </c>
      <c r="I36" s="64">
        <f t="shared" si="5"/>
        <v>0</v>
      </c>
      <c r="J36" s="64">
        <f t="shared" si="5"/>
        <v>0</v>
      </c>
      <c r="K36" s="64">
        <f t="shared" si="5"/>
        <v>205143.58999999997</v>
      </c>
      <c r="L36" s="64">
        <f t="shared" si="5"/>
        <v>1122706.1900000002</v>
      </c>
      <c r="M36" s="64">
        <f t="shared" si="5"/>
        <v>0</v>
      </c>
      <c r="N36" s="64">
        <f t="shared" si="5"/>
        <v>0</v>
      </c>
      <c r="O36" s="64">
        <f t="shared" si="5"/>
        <v>0</v>
      </c>
      <c r="P36" s="65">
        <f t="shared" si="5"/>
        <v>1122706.1900000002</v>
      </c>
    </row>
    <row r="37" spans="1:16" s="1" customFormat="1" ht="18.75" customHeight="1">
      <c r="A37" s="89" t="s">
        <v>86</v>
      </c>
      <c r="B37" s="91" t="s">
        <v>80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</row>
    <row r="38" spans="1:16" s="1" customFormat="1" ht="12.75">
      <c r="A38" s="89"/>
      <c r="B38" s="97" t="s">
        <v>79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8"/>
    </row>
    <row r="39" spans="1:16" s="1" customFormat="1" ht="12.75">
      <c r="A39" s="89"/>
      <c r="B39" s="95" t="s">
        <v>82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6" s="1" customFormat="1" ht="15" customHeight="1">
      <c r="A40" s="89"/>
      <c r="B40" s="12" t="s">
        <v>27</v>
      </c>
      <c r="C40" s="26" t="s">
        <v>81</v>
      </c>
      <c r="D40" s="18">
        <f>D41</f>
        <v>57378</v>
      </c>
      <c r="E40" s="18">
        <f aca="true" t="shared" si="6" ref="E40:P40">E41</f>
        <v>8607</v>
      </c>
      <c r="F40" s="18">
        <f t="shared" si="6"/>
        <v>48771</v>
      </c>
      <c r="G40" s="57">
        <f t="shared" si="6"/>
        <v>57376.5</v>
      </c>
      <c r="H40" s="57">
        <f t="shared" si="6"/>
        <v>8606.48</v>
      </c>
      <c r="I40" s="57">
        <f t="shared" si="6"/>
        <v>0</v>
      </c>
      <c r="J40" s="57">
        <f t="shared" si="6"/>
        <v>0</v>
      </c>
      <c r="K40" s="57">
        <f t="shared" si="6"/>
        <v>8606.48</v>
      </c>
      <c r="L40" s="57">
        <f t="shared" si="6"/>
        <v>48770.02</v>
      </c>
      <c r="M40" s="57">
        <f t="shared" si="6"/>
        <v>0</v>
      </c>
      <c r="N40" s="57">
        <f t="shared" si="6"/>
        <v>0</v>
      </c>
      <c r="O40" s="57">
        <f t="shared" si="6"/>
        <v>0</v>
      </c>
      <c r="P40" s="78">
        <f t="shared" si="6"/>
        <v>48770.02</v>
      </c>
    </row>
    <row r="41" spans="1:16" s="1" customFormat="1" ht="13.5" thickBot="1">
      <c r="A41" s="90"/>
      <c r="B41" s="38" t="s">
        <v>65</v>
      </c>
      <c r="C41" s="50"/>
      <c r="D41" s="37">
        <f>E41+F41</f>
        <v>57378</v>
      </c>
      <c r="E41" s="37">
        <v>8607</v>
      </c>
      <c r="F41" s="37">
        <v>48771</v>
      </c>
      <c r="G41" s="60">
        <f>H41+L41</f>
        <v>57376.5</v>
      </c>
      <c r="H41" s="61">
        <f>K41</f>
        <v>8606.48</v>
      </c>
      <c r="I41" s="61">
        <v>0</v>
      </c>
      <c r="J41" s="61">
        <v>0</v>
      </c>
      <c r="K41" s="61">
        <v>8606.48</v>
      </c>
      <c r="L41" s="61">
        <f>P41</f>
        <v>48770.02</v>
      </c>
      <c r="M41" s="61">
        <v>0</v>
      </c>
      <c r="N41" s="61">
        <v>0</v>
      </c>
      <c r="O41" s="61">
        <v>0</v>
      </c>
      <c r="P41" s="62">
        <v>48770.02</v>
      </c>
    </row>
    <row r="42" spans="1:16" s="1" customFormat="1" ht="14.25" customHeight="1">
      <c r="A42" s="120" t="s">
        <v>87</v>
      </c>
      <c r="B42" s="118" t="s">
        <v>47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9"/>
    </row>
    <row r="43" spans="1:16" s="1" customFormat="1" ht="12.75">
      <c r="A43" s="89"/>
      <c r="B43" s="80" t="s">
        <v>48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</row>
    <row r="44" spans="1:16" s="1" customFormat="1" ht="12.75">
      <c r="A44" s="89"/>
      <c r="B44" s="80" t="s">
        <v>49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1"/>
    </row>
    <row r="45" spans="1:16" s="1" customFormat="1" ht="12.75">
      <c r="A45" s="89"/>
      <c r="B45" s="87" t="s">
        <v>50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8"/>
    </row>
    <row r="46" spans="1:16" s="1" customFormat="1" ht="17.25" customHeight="1">
      <c r="A46" s="89"/>
      <c r="B46" s="80" t="s">
        <v>61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1"/>
    </row>
    <row r="47" spans="1:17" s="1" customFormat="1" ht="12.75">
      <c r="A47" s="89"/>
      <c r="B47" s="20" t="s">
        <v>27</v>
      </c>
      <c r="C47" s="26" t="s">
        <v>62</v>
      </c>
      <c r="D47" s="18">
        <f>D48</f>
        <v>89542</v>
      </c>
      <c r="E47" s="18">
        <f aca="true" t="shared" si="7" ref="E47:P47">E48</f>
        <v>13431</v>
      </c>
      <c r="F47" s="18">
        <f t="shared" si="7"/>
        <v>76111</v>
      </c>
      <c r="G47" s="57">
        <f t="shared" si="7"/>
        <v>84992.31</v>
      </c>
      <c r="H47" s="57">
        <f t="shared" si="7"/>
        <v>12748.3</v>
      </c>
      <c r="I47" s="57">
        <f t="shared" si="7"/>
        <v>0</v>
      </c>
      <c r="J47" s="57">
        <f t="shared" si="7"/>
        <v>0</v>
      </c>
      <c r="K47" s="57">
        <f t="shared" si="7"/>
        <v>12748.3</v>
      </c>
      <c r="L47" s="57">
        <f t="shared" si="7"/>
        <v>72244.01</v>
      </c>
      <c r="M47" s="57">
        <f t="shared" si="7"/>
        <v>0</v>
      </c>
      <c r="N47" s="57">
        <f t="shared" si="7"/>
        <v>0</v>
      </c>
      <c r="O47" s="57">
        <f t="shared" si="7"/>
        <v>0</v>
      </c>
      <c r="P47" s="78">
        <f t="shared" si="7"/>
        <v>72244.01</v>
      </c>
      <c r="Q47" s="23"/>
    </row>
    <row r="48" spans="1:16" s="1" customFormat="1" ht="13.5" thickBot="1">
      <c r="A48" s="90"/>
      <c r="B48" s="36" t="s">
        <v>65</v>
      </c>
      <c r="C48" s="46"/>
      <c r="D48" s="37">
        <f>E48+F48</f>
        <v>89542</v>
      </c>
      <c r="E48" s="37">
        <v>13431</v>
      </c>
      <c r="F48" s="37">
        <v>76111</v>
      </c>
      <c r="G48" s="60">
        <f>H48+L48</f>
        <v>84992.31</v>
      </c>
      <c r="H48" s="61">
        <f>K48</f>
        <v>12748.3</v>
      </c>
      <c r="I48" s="60">
        <v>0</v>
      </c>
      <c r="J48" s="60">
        <v>0</v>
      </c>
      <c r="K48" s="60">
        <v>12748.3</v>
      </c>
      <c r="L48" s="61">
        <f>P48</f>
        <v>72244.01</v>
      </c>
      <c r="M48" s="60">
        <v>0</v>
      </c>
      <c r="N48" s="60">
        <v>0</v>
      </c>
      <c r="O48" s="60">
        <v>0</v>
      </c>
      <c r="P48" s="66">
        <v>72244.01</v>
      </c>
    </row>
    <row r="49" spans="1:16" s="1" customFormat="1" ht="15.75" customHeight="1">
      <c r="A49" s="120" t="s">
        <v>78</v>
      </c>
      <c r="B49" s="125" t="s">
        <v>60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6"/>
    </row>
    <row r="50" spans="1:16" s="1" customFormat="1" ht="12.75" customHeight="1">
      <c r="A50" s="89"/>
      <c r="B50" s="97" t="s">
        <v>51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/>
    </row>
    <row r="51" spans="1:16" s="1" customFormat="1" ht="12.75" customHeight="1">
      <c r="A51" s="89"/>
      <c r="B51" s="95" t="s">
        <v>40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6"/>
    </row>
    <row r="52" spans="1:16" s="1" customFormat="1" ht="12.75" customHeight="1">
      <c r="A52" s="89"/>
      <c r="B52" s="97" t="s">
        <v>52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</row>
    <row r="53" spans="1:16" s="1" customFormat="1" ht="12.75">
      <c r="A53" s="89"/>
      <c r="B53" s="12" t="s">
        <v>27</v>
      </c>
      <c r="C53" s="26" t="s">
        <v>62</v>
      </c>
      <c r="D53" s="18">
        <f>D54</f>
        <v>32980</v>
      </c>
      <c r="E53" s="18">
        <f aca="true" t="shared" si="8" ref="E53:P53">E54</f>
        <v>729</v>
      </c>
      <c r="F53" s="18">
        <f t="shared" si="8"/>
        <v>32251</v>
      </c>
      <c r="G53" s="57">
        <f t="shared" si="8"/>
        <v>32980</v>
      </c>
      <c r="H53" s="57">
        <f t="shared" si="8"/>
        <v>728.84</v>
      </c>
      <c r="I53" s="57">
        <f t="shared" si="8"/>
        <v>0</v>
      </c>
      <c r="J53" s="57">
        <f t="shared" si="8"/>
        <v>0</v>
      </c>
      <c r="K53" s="57">
        <f t="shared" si="8"/>
        <v>728.84</v>
      </c>
      <c r="L53" s="57">
        <f t="shared" si="8"/>
        <v>32251.16</v>
      </c>
      <c r="M53" s="57">
        <f t="shared" si="8"/>
        <v>0</v>
      </c>
      <c r="N53" s="57">
        <f t="shared" si="8"/>
        <v>0</v>
      </c>
      <c r="O53" s="57">
        <f t="shared" si="8"/>
        <v>0</v>
      </c>
      <c r="P53" s="78">
        <f t="shared" si="8"/>
        <v>32251.16</v>
      </c>
    </row>
    <row r="54" spans="1:16" s="1" customFormat="1" ht="15" customHeight="1">
      <c r="A54" s="89"/>
      <c r="B54" s="4" t="s">
        <v>65</v>
      </c>
      <c r="C54" s="43"/>
      <c r="D54" s="10">
        <f>E54+F54</f>
        <v>32980</v>
      </c>
      <c r="E54" s="10">
        <v>729</v>
      </c>
      <c r="F54" s="10">
        <v>32251</v>
      </c>
      <c r="G54" s="67">
        <f>H54+L54</f>
        <v>32980</v>
      </c>
      <c r="H54" s="67">
        <f>K54</f>
        <v>728.84</v>
      </c>
      <c r="I54" s="58"/>
      <c r="J54" s="58"/>
      <c r="K54" s="58">
        <v>728.84</v>
      </c>
      <c r="L54" s="67">
        <f>P54</f>
        <v>32251.16</v>
      </c>
      <c r="M54" s="58"/>
      <c r="N54" s="58"/>
      <c r="O54" s="58"/>
      <c r="P54" s="59">
        <v>32251.16</v>
      </c>
    </row>
    <row r="55" spans="1:17" s="1" customFormat="1" ht="16.5" customHeight="1">
      <c r="A55" s="89" t="s">
        <v>63</v>
      </c>
      <c r="B55" s="91" t="s">
        <v>53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2"/>
      <c r="Q55" s="6"/>
    </row>
    <row r="56" spans="1:17" s="1" customFormat="1" ht="13.5" customHeight="1">
      <c r="A56" s="89"/>
      <c r="B56" s="97" t="s">
        <v>54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/>
      <c r="Q56" s="6"/>
    </row>
    <row r="57" spans="1:17" s="1" customFormat="1" ht="12.75">
      <c r="A57" s="89"/>
      <c r="B57" s="95" t="s">
        <v>55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6"/>
      <c r="Q57" s="6"/>
    </row>
    <row r="58" spans="1:16" s="1" customFormat="1" ht="12.75">
      <c r="A58" s="89"/>
      <c r="B58" s="97" t="s">
        <v>56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8"/>
    </row>
    <row r="59" spans="1:16" s="1" customFormat="1" ht="12.75">
      <c r="A59" s="89"/>
      <c r="B59" s="12" t="s">
        <v>27</v>
      </c>
      <c r="C59" s="26" t="s">
        <v>62</v>
      </c>
      <c r="D59" s="18">
        <f>D60</f>
        <v>98680</v>
      </c>
      <c r="E59" s="18">
        <f aca="true" t="shared" si="9" ref="E59:P59">E60</f>
        <v>14802</v>
      </c>
      <c r="F59" s="18">
        <f t="shared" si="9"/>
        <v>83878</v>
      </c>
      <c r="G59" s="57">
        <f t="shared" si="9"/>
        <v>54627.72</v>
      </c>
      <c r="H59" s="57">
        <f t="shared" si="9"/>
        <v>8194.14</v>
      </c>
      <c r="I59" s="57">
        <f t="shared" si="9"/>
        <v>0</v>
      </c>
      <c r="J59" s="57">
        <f t="shared" si="9"/>
        <v>0</v>
      </c>
      <c r="K59" s="57">
        <f t="shared" si="9"/>
        <v>8194.14</v>
      </c>
      <c r="L59" s="57">
        <f t="shared" si="9"/>
        <v>46433.58</v>
      </c>
      <c r="M59" s="57">
        <f t="shared" si="9"/>
        <v>0</v>
      </c>
      <c r="N59" s="57">
        <f t="shared" si="9"/>
        <v>0</v>
      </c>
      <c r="O59" s="57">
        <f t="shared" si="9"/>
        <v>0</v>
      </c>
      <c r="P59" s="78">
        <f t="shared" si="9"/>
        <v>46433.58</v>
      </c>
    </row>
    <row r="60" spans="1:16" s="1" customFormat="1" ht="12.75">
      <c r="A60" s="89"/>
      <c r="B60" s="4" t="s">
        <v>65</v>
      </c>
      <c r="C60" s="47"/>
      <c r="D60" s="10">
        <f>E60+F60</f>
        <v>98680</v>
      </c>
      <c r="E60" s="10">
        <v>14802</v>
      </c>
      <c r="F60" s="10">
        <v>83878</v>
      </c>
      <c r="G60" s="67">
        <f>H60+L60</f>
        <v>54627.72</v>
      </c>
      <c r="H60" s="67">
        <f>K60</f>
        <v>8194.14</v>
      </c>
      <c r="I60" s="67">
        <v>0</v>
      </c>
      <c r="J60" s="67">
        <v>0</v>
      </c>
      <c r="K60" s="67">
        <v>8194.14</v>
      </c>
      <c r="L60" s="67">
        <f>P60</f>
        <v>46433.58</v>
      </c>
      <c r="M60" s="67">
        <v>0</v>
      </c>
      <c r="N60" s="67">
        <v>0</v>
      </c>
      <c r="O60" s="67">
        <v>0</v>
      </c>
      <c r="P60" s="68">
        <v>46433.58</v>
      </c>
    </row>
    <row r="61" spans="1:16" s="1" customFormat="1" ht="17.25" customHeight="1">
      <c r="A61" s="89" t="s">
        <v>67</v>
      </c>
      <c r="B61" s="91" t="s">
        <v>60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2"/>
    </row>
    <row r="62" spans="1:16" s="1" customFormat="1" ht="12.75">
      <c r="A62" s="89"/>
      <c r="B62" s="97" t="s">
        <v>57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8"/>
    </row>
    <row r="63" spans="1:16" s="1" customFormat="1" ht="12.75">
      <c r="A63" s="89"/>
      <c r="B63" s="95" t="s">
        <v>75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6"/>
    </row>
    <row r="64" spans="1:16" s="1" customFormat="1" ht="12.75">
      <c r="A64" s="89"/>
      <c r="B64" s="97" t="s">
        <v>52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8"/>
    </row>
    <row r="65" spans="1:16" s="1" customFormat="1" ht="16.5" customHeight="1">
      <c r="A65" s="89"/>
      <c r="B65" s="12" t="s">
        <v>27</v>
      </c>
      <c r="C65" s="26" t="s">
        <v>62</v>
      </c>
      <c r="D65" s="18">
        <f>D66</f>
        <v>50000</v>
      </c>
      <c r="E65" s="18">
        <f aca="true" t="shared" si="10" ref="E65:P65">E66</f>
        <v>7499</v>
      </c>
      <c r="F65" s="18">
        <f t="shared" si="10"/>
        <v>42501</v>
      </c>
      <c r="G65" s="57">
        <f t="shared" si="10"/>
        <v>0</v>
      </c>
      <c r="H65" s="57">
        <f t="shared" si="10"/>
        <v>0</v>
      </c>
      <c r="I65" s="57">
        <f t="shared" si="10"/>
        <v>0</v>
      </c>
      <c r="J65" s="57">
        <f t="shared" si="10"/>
        <v>0</v>
      </c>
      <c r="K65" s="57">
        <f t="shared" si="10"/>
        <v>7499</v>
      </c>
      <c r="L65" s="57">
        <f t="shared" si="10"/>
        <v>0</v>
      </c>
      <c r="M65" s="57">
        <f t="shared" si="10"/>
        <v>0</v>
      </c>
      <c r="N65" s="57">
        <f t="shared" si="10"/>
        <v>0</v>
      </c>
      <c r="O65" s="57">
        <f t="shared" si="10"/>
        <v>0</v>
      </c>
      <c r="P65" s="78">
        <f t="shared" si="10"/>
        <v>0</v>
      </c>
    </row>
    <row r="66" spans="1:16" s="1" customFormat="1" ht="12.75">
      <c r="A66" s="89"/>
      <c r="B66" s="4" t="s">
        <v>65</v>
      </c>
      <c r="C66" s="48"/>
      <c r="D66" s="10">
        <f>E66+F66</f>
        <v>50000</v>
      </c>
      <c r="E66" s="10">
        <v>7499</v>
      </c>
      <c r="F66" s="10">
        <v>42501</v>
      </c>
      <c r="G66" s="67">
        <f>H66+L66</f>
        <v>0</v>
      </c>
      <c r="H66" s="67">
        <v>0</v>
      </c>
      <c r="I66" s="67">
        <v>0</v>
      </c>
      <c r="J66" s="67">
        <v>0</v>
      </c>
      <c r="K66" s="67">
        <v>7499</v>
      </c>
      <c r="L66" s="67">
        <f>P66</f>
        <v>0</v>
      </c>
      <c r="M66" s="67">
        <v>0</v>
      </c>
      <c r="N66" s="67">
        <v>0</v>
      </c>
      <c r="O66" s="67">
        <v>0</v>
      </c>
      <c r="P66" s="68">
        <v>0</v>
      </c>
    </row>
    <row r="67" spans="1:16" s="1" customFormat="1" ht="16.5" customHeight="1">
      <c r="A67" s="89" t="s">
        <v>69</v>
      </c>
      <c r="B67" s="91" t="s">
        <v>64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</row>
    <row r="68" spans="1:16" s="1" customFormat="1" ht="12" customHeight="1">
      <c r="A68" s="89"/>
      <c r="B68" s="97" t="s">
        <v>83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8"/>
    </row>
    <row r="69" spans="1:16" s="1" customFormat="1" ht="12" customHeight="1">
      <c r="A69" s="89"/>
      <c r="B69" s="95" t="s">
        <v>104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6"/>
    </row>
    <row r="70" spans="1:16" s="1" customFormat="1" ht="12" customHeight="1">
      <c r="A70" s="89"/>
      <c r="B70" s="102" t="s">
        <v>103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</row>
    <row r="71" spans="1:16" s="1" customFormat="1" ht="16.5" customHeight="1">
      <c r="A71" s="89"/>
      <c r="B71" s="12" t="s">
        <v>27</v>
      </c>
      <c r="C71" s="26" t="s">
        <v>66</v>
      </c>
      <c r="D71" s="18">
        <f>D72</f>
        <v>72952</v>
      </c>
      <c r="E71" s="18">
        <f aca="true" t="shared" si="11" ref="E71:P71">E72</f>
        <v>0</v>
      </c>
      <c r="F71" s="18">
        <f t="shared" si="11"/>
        <v>72952</v>
      </c>
      <c r="G71" s="57">
        <f t="shared" si="11"/>
        <v>43206.39</v>
      </c>
      <c r="H71" s="57">
        <f t="shared" si="11"/>
        <v>0</v>
      </c>
      <c r="I71" s="57">
        <f t="shared" si="11"/>
        <v>0</v>
      </c>
      <c r="J71" s="57">
        <f t="shared" si="11"/>
        <v>0</v>
      </c>
      <c r="K71" s="57">
        <f t="shared" si="11"/>
        <v>0</v>
      </c>
      <c r="L71" s="57">
        <f t="shared" si="11"/>
        <v>43206.39</v>
      </c>
      <c r="M71" s="57">
        <f t="shared" si="11"/>
        <v>0</v>
      </c>
      <c r="N71" s="57">
        <f t="shared" si="11"/>
        <v>0</v>
      </c>
      <c r="O71" s="57">
        <f t="shared" si="11"/>
        <v>0</v>
      </c>
      <c r="P71" s="78">
        <f t="shared" si="11"/>
        <v>43206.39</v>
      </c>
    </row>
    <row r="72" spans="1:16" s="23" customFormat="1" ht="12" customHeight="1">
      <c r="A72" s="89"/>
      <c r="B72" s="4" t="s">
        <v>65</v>
      </c>
      <c r="C72" s="44"/>
      <c r="D72" s="10">
        <f>F72</f>
        <v>72952</v>
      </c>
      <c r="E72" s="10"/>
      <c r="F72" s="10">
        <v>72952</v>
      </c>
      <c r="G72" s="67">
        <f>L72</f>
        <v>43206.39</v>
      </c>
      <c r="H72" s="67"/>
      <c r="I72" s="58"/>
      <c r="J72" s="58"/>
      <c r="K72" s="58"/>
      <c r="L72" s="67">
        <f>P72</f>
        <v>43206.39</v>
      </c>
      <c r="M72" s="58"/>
      <c r="N72" s="58"/>
      <c r="O72" s="58"/>
      <c r="P72" s="59">
        <v>43206.39</v>
      </c>
    </row>
    <row r="73" spans="1:16" s="1" customFormat="1" ht="15.75" customHeight="1">
      <c r="A73" s="89" t="s">
        <v>71</v>
      </c>
      <c r="B73" s="85" t="s">
        <v>70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6"/>
    </row>
    <row r="74" spans="1:16" s="1" customFormat="1" ht="12" customHeight="1">
      <c r="A74" s="89"/>
      <c r="B74" s="80" t="s">
        <v>0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1"/>
    </row>
    <row r="75" spans="1:16" s="1" customFormat="1" ht="12" customHeight="1">
      <c r="A75" s="89"/>
      <c r="B75" s="80" t="s">
        <v>58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1"/>
    </row>
    <row r="76" spans="1:16" s="1" customFormat="1" ht="12" customHeight="1">
      <c r="A76" s="89"/>
      <c r="B76" s="87" t="s">
        <v>2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8"/>
    </row>
    <row r="77" spans="1:16" s="1" customFormat="1" ht="16.5" customHeight="1">
      <c r="A77" s="89"/>
      <c r="B77" s="80" t="s">
        <v>52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</row>
    <row r="78" spans="1:16" s="23" customFormat="1" ht="16.5" customHeight="1">
      <c r="A78" s="89"/>
      <c r="B78" s="20" t="s">
        <v>27</v>
      </c>
      <c r="C78" s="26" t="s">
        <v>66</v>
      </c>
      <c r="D78" s="18">
        <f>D79</f>
        <v>53471</v>
      </c>
      <c r="E78" s="18">
        <f aca="true" t="shared" si="12" ref="E78:P78">E79</f>
        <v>8021</v>
      </c>
      <c r="F78" s="18">
        <f t="shared" si="12"/>
        <v>45450</v>
      </c>
      <c r="G78" s="57">
        <f t="shared" si="12"/>
        <v>53468.259999999995</v>
      </c>
      <c r="H78" s="57">
        <f t="shared" si="12"/>
        <v>8020.24</v>
      </c>
      <c r="I78" s="57">
        <f t="shared" si="12"/>
        <v>0</v>
      </c>
      <c r="J78" s="57">
        <f t="shared" si="12"/>
        <v>0</v>
      </c>
      <c r="K78" s="57">
        <f t="shared" si="12"/>
        <v>8020.24</v>
      </c>
      <c r="L78" s="57">
        <f t="shared" si="12"/>
        <v>45448.02</v>
      </c>
      <c r="M78" s="57">
        <f t="shared" si="12"/>
        <v>0</v>
      </c>
      <c r="N78" s="57">
        <f t="shared" si="12"/>
        <v>0</v>
      </c>
      <c r="O78" s="57">
        <f t="shared" si="12"/>
        <v>0</v>
      </c>
      <c r="P78" s="78">
        <f t="shared" si="12"/>
        <v>45448.02</v>
      </c>
    </row>
    <row r="79" spans="1:16" s="1" customFormat="1" ht="12" customHeight="1">
      <c r="A79" s="89"/>
      <c r="B79" s="3" t="s">
        <v>65</v>
      </c>
      <c r="C79" s="48"/>
      <c r="D79" s="21">
        <f>E79+F79</f>
        <v>53471</v>
      </c>
      <c r="E79" s="21">
        <v>8021</v>
      </c>
      <c r="F79" s="21">
        <v>45450</v>
      </c>
      <c r="G79" s="69">
        <f>H79+L79</f>
        <v>53468.259999999995</v>
      </c>
      <c r="H79" s="69">
        <f>K79</f>
        <v>8020.24</v>
      </c>
      <c r="I79" s="70"/>
      <c r="J79" s="70"/>
      <c r="K79" s="70">
        <v>8020.24</v>
      </c>
      <c r="L79" s="69">
        <f>P79</f>
        <v>45448.02</v>
      </c>
      <c r="M79" s="70"/>
      <c r="N79" s="70"/>
      <c r="O79" s="70"/>
      <c r="P79" s="71">
        <v>45448.02</v>
      </c>
    </row>
    <row r="80" spans="1:16" s="1" customFormat="1" ht="13.5" customHeight="1">
      <c r="A80" s="89" t="s">
        <v>36</v>
      </c>
      <c r="B80" s="85" t="s">
        <v>70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6"/>
    </row>
    <row r="81" spans="1:16" s="1" customFormat="1" ht="12" customHeight="1">
      <c r="A81" s="89"/>
      <c r="B81" s="80" t="s">
        <v>0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1"/>
    </row>
    <row r="82" spans="1:16" s="1" customFormat="1" ht="12" customHeight="1">
      <c r="A82" s="89"/>
      <c r="B82" s="80" t="s">
        <v>58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1"/>
    </row>
    <row r="83" spans="1:16" s="1" customFormat="1" ht="12" customHeight="1">
      <c r="A83" s="89"/>
      <c r="B83" s="87" t="s">
        <v>102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8"/>
    </row>
    <row r="84" spans="1:16" s="1" customFormat="1" ht="15.75" customHeight="1">
      <c r="A84" s="89"/>
      <c r="B84" s="80" t="s">
        <v>52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1"/>
    </row>
    <row r="85" spans="1:16" s="23" customFormat="1" ht="16.5" customHeight="1">
      <c r="A85" s="89"/>
      <c r="B85" s="20" t="s">
        <v>27</v>
      </c>
      <c r="C85" s="26" t="s">
        <v>68</v>
      </c>
      <c r="D85" s="18">
        <f>D86</f>
        <v>39296</v>
      </c>
      <c r="E85" s="18">
        <f aca="true" t="shared" si="13" ref="E85:P85">E86</f>
        <v>5894</v>
      </c>
      <c r="F85" s="18">
        <f t="shared" si="13"/>
        <v>33402</v>
      </c>
      <c r="G85" s="57">
        <f t="shared" si="13"/>
        <v>39295.69</v>
      </c>
      <c r="H85" s="57">
        <f t="shared" si="13"/>
        <v>5894.36</v>
      </c>
      <c r="I85" s="57">
        <f t="shared" si="13"/>
        <v>0</v>
      </c>
      <c r="J85" s="57">
        <f t="shared" si="13"/>
        <v>0</v>
      </c>
      <c r="K85" s="57">
        <f t="shared" si="13"/>
        <v>5894.36</v>
      </c>
      <c r="L85" s="57">
        <f t="shared" si="13"/>
        <v>33401.33</v>
      </c>
      <c r="M85" s="57">
        <f t="shared" si="13"/>
        <v>0</v>
      </c>
      <c r="N85" s="57">
        <f t="shared" si="13"/>
        <v>0</v>
      </c>
      <c r="O85" s="57">
        <f t="shared" si="13"/>
        <v>0</v>
      </c>
      <c r="P85" s="78">
        <f t="shared" si="13"/>
        <v>33401.33</v>
      </c>
    </row>
    <row r="86" spans="1:16" s="1" customFormat="1" ht="12" customHeight="1" thickBot="1">
      <c r="A86" s="90"/>
      <c r="B86" s="36" t="s">
        <v>65</v>
      </c>
      <c r="C86" s="40"/>
      <c r="D86" s="37">
        <f>E86+F86</f>
        <v>39296</v>
      </c>
      <c r="E86" s="37">
        <v>5894</v>
      </c>
      <c r="F86" s="37">
        <v>33402</v>
      </c>
      <c r="G86" s="61">
        <f>H86+L86</f>
        <v>39295.69</v>
      </c>
      <c r="H86" s="61">
        <f>K86</f>
        <v>5894.36</v>
      </c>
      <c r="I86" s="60"/>
      <c r="J86" s="60"/>
      <c r="K86" s="60">
        <v>5894.36</v>
      </c>
      <c r="L86" s="61">
        <f>P86</f>
        <v>33401.33</v>
      </c>
      <c r="M86" s="60"/>
      <c r="N86" s="60"/>
      <c r="O86" s="60"/>
      <c r="P86" s="66">
        <v>33401.33</v>
      </c>
    </row>
    <row r="87" spans="1:16" s="1" customFormat="1" ht="14.25" customHeight="1">
      <c r="A87" s="120" t="s">
        <v>37</v>
      </c>
      <c r="B87" s="118" t="s">
        <v>70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9"/>
    </row>
    <row r="88" spans="1:16" s="1" customFormat="1" ht="12" customHeight="1">
      <c r="A88" s="89"/>
      <c r="B88" s="80" t="s">
        <v>0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1"/>
    </row>
    <row r="89" spans="1:16" s="1" customFormat="1" ht="12" customHeight="1">
      <c r="A89" s="89"/>
      <c r="B89" s="80" t="s">
        <v>58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1"/>
    </row>
    <row r="90" spans="1:16" s="1" customFormat="1" ht="12" customHeight="1">
      <c r="A90" s="89"/>
      <c r="B90" s="87" t="s">
        <v>28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8"/>
    </row>
    <row r="91" spans="1:16" s="1" customFormat="1" ht="14.25" customHeight="1">
      <c r="A91" s="89"/>
      <c r="B91" s="80" t="s">
        <v>52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1"/>
    </row>
    <row r="92" spans="1:16" s="1" customFormat="1" ht="15" customHeight="1">
      <c r="A92" s="89"/>
      <c r="B92" s="20" t="s">
        <v>27</v>
      </c>
      <c r="C92" s="26" t="s">
        <v>68</v>
      </c>
      <c r="D92" s="18">
        <f>D93</f>
        <v>128710</v>
      </c>
      <c r="E92" s="18">
        <f aca="true" t="shared" si="14" ref="E92:P92">E93</f>
        <v>36177</v>
      </c>
      <c r="F92" s="18">
        <f t="shared" si="14"/>
        <v>92533</v>
      </c>
      <c r="G92" s="57">
        <f t="shared" si="14"/>
        <v>87040.62</v>
      </c>
      <c r="H92" s="57">
        <f t="shared" si="14"/>
        <v>25308.38</v>
      </c>
      <c r="I92" s="57">
        <f t="shared" si="14"/>
        <v>0</v>
      </c>
      <c r="J92" s="57">
        <f t="shared" si="14"/>
        <v>0</v>
      </c>
      <c r="K92" s="57">
        <f t="shared" si="14"/>
        <v>25308.38</v>
      </c>
      <c r="L92" s="57">
        <f t="shared" si="14"/>
        <v>61732.24</v>
      </c>
      <c r="M92" s="57">
        <f t="shared" si="14"/>
        <v>0</v>
      </c>
      <c r="N92" s="57">
        <f t="shared" si="14"/>
        <v>0</v>
      </c>
      <c r="O92" s="57">
        <f t="shared" si="14"/>
        <v>0</v>
      </c>
      <c r="P92" s="78">
        <f t="shared" si="14"/>
        <v>61732.24</v>
      </c>
    </row>
    <row r="93" spans="1:16" s="1" customFormat="1" ht="12" customHeight="1">
      <c r="A93" s="89"/>
      <c r="B93" s="3" t="s">
        <v>65</v>
      </c>
      <c r="C93" s="43"/>
      <c r="D93" s="10">
        <f>E93+F93</f>
        <v>128710</v>
      </c>
      <c r="E93" s="10">
        <v>36177</v>
      </c>
      <c r="F93" s="10">
        <v>92533</v>
      </c>
      <c r="G93" s="67">
        <f>H93+L93</f>
        <v>87040.62</v>
      </c>
      <c r="H93" s="67">
        <f>K93</f>
        <v>25308.38</v>
      </c>
      <c r="I93" s="58"/>
      <c r="J93" s="58"/>
      <c r="K93" s="58">
        <v>25308.38</v>
      </c>
      <c r="L93" s="67">
        <f>P93</f>
        <v>61732.24</v>
      </c>
      <c r="M93" s="58"/>
      <c r="N93" s="58"/>
      <c r="O93" s="58"/>
      <c r="P93" s="59">
        <v>61732.24</v>
      </c>
    </row>
    <row r="94" spans="1:16" s="1" customFormat="1" ht="12" customHeight="1">
      <c r="A94" s="123" t="s">
        <v>38</v>
      </c>
      <c r="B94" s="85" t="s">
        <v>70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6"/>
    </row>
    <row r="95" spans="1:16" s="1" customFormat="1" ht="12" customHeight="1">
      <c r="A95" s="124"/>
      <c r="B95" s="80" t="s">
        <v>0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1"/>
    </row>
    <row r="96" spans="1:16" s="1" customFormat="1" ht="12" customHeight="1">
      <c r="A96" s="124"/>
      <c r="B96" s="80" t="s">
        <v>91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1"/>
    </row>
    <row r="97" spans="1:16" s="1" customFormat="1" ht="12" customHeight="1">
      <c r="A97" s="124"/>
      <c r="B97" s="87" t="s">
        <v>92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8"/>
    </row>
    <row r="98" spans="1:16" s="1" customFormat="1" ht="12" customHeight="1">
      <c r="A98" s="124"/>
      <c r="B98" s="20" t="s">
        <v>27</v>
      </c>
      <c r="C98" s="26" t="s">
        <v>68</v>
      </c>
      <c r="D98" s="28">
        <f>D99</f>
        <v>244030</v>
      </c>
      <c r="E98" s="28">
        <f aca="true" t="shared" si="15" ref="E98:P98">E99</f>
        <v>68480</v>
      </c>
      <c r="F98" s="28">
        <f t="shared" si="15"/>
        <v>175550</v>
      </c>
      <c r="G98" s="72">
        <f t="shared" si="15"/>
        <v>34848.520000000004</v>
      </c>
      <c r="H98" s="72">
        <f t="shared" si="15"/>
        <v>5227.3</v>
      </c>
      <c r="I98" s="72">
        <f t="shared" si="15"/>
        <v>0</v>
      </c>
      <c r="J98" s="72">
        <f t="shared" si="15"/>
        <v>0</v>
      </c>
      <c r="K98" s="72">
        <f t="shared" si="15"/>
        <v>5227.3</v>
      </c>
      <c r="L98" s="72">
        <f t="shared" si="15"/>
        <v>29621.22</v>
      </c>
      <c r="M98" s="72">
        <f t="shared" si="15"/>
        <v>0</v>
      </c>
      <c r="N98" s="72">
        <f t="shared" si="15"/>
        <v>0</v>
      </c>
      <c r="O98" s="72">
        <f t="shared" si="15"/>
        <v>0</v>
      </c>
      <c r="P98" s="79">
        <f t="shared" si="15"/>
        <v>29621.22</v>
      </c>
    </row>
    <row r="99" spans="1:16" s="1" customFormat="1" ht="12" customHeight="1">
      <c r="A99" s="124"/>
      <c r="B99" s="3" t="s">
        <v>65</v>
      </c>
      <c r="C99" s="44"/>
      <c r="D99" s="21">
        <f>E99+F99</f>
        <v>244030</v>
      </c>
      <c r="E99" s="21">
        <v>68480</v>
      </c>
      <c r="F99" s="21">
        <v>175550</v>
      </c>
      <c r="G99" s="69">
        <f>H99+L99</f>
        <v>34848.520000000004</v>
      </c>
      <c r="H99" s="69">
        <f>K99</f>
        <v>5227.3</v>
      </c>
      <c r="I99" s="70"/>
      <c r="J99" s="70"/>
      <c r="K99" s="70">
        <v>5227.3</v>
      </c>
      <c r="L99" s="69">
        <f>P99</f>
        <v>29621.22</v>
      </c>
      <c r="M99" s="69">
        <v>0</v>
      </c>
      <c r="N99" s="69">
        <v>0</v>
      </c>
      <c r="O99" s="69">
        <v>0</v>
      </c>
      <c r="P99" s="73">
        <v>29621.22</v>
      </c>
    </row>
    <row r="100" spans="1:16" s="1" customFormat="1" ht="15.75" customHeight="1">
      <c r="A100" s="89" t="s">
        <v>39</v>
      </c>
      <c r="B100" s="85" t="s">
        <v>30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6"/>
    </row>
    <row r="101" spans="1:16" s="1" customFormat="1" ht="12" customHeight="1">
      <c r="A101" s="89"/>
      <c r="B101" s="80" t="s">
        <v>32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1"/>
    </row>
    <row r="102" spans="1:16" s="1" customFormat="1" ht="12" customHeight="1">
      <c r="A102" s="89"/>
      <c r="B102" s="80" t="s">
        <v>33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1"/>
    </row>
    <row r="103" spans="1:16" s="1" customFormat="1" ht="15" customHeight="1">
      <c r="A103" s="89"/>
      <c r="B103" s="87" t="s">
        <v>35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8"/>
    </row>
    <row r="104" spans="1:16" s="1" customFormat="1" ht="12" customHeight="1">
      <c r="A104" s="89"/>
      <c r="B104" s="80" t="s">
        <v>52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1"/>
    </row>
    <row r="105" spans="1:16" s="1" customFormat="1" ht="15" customHeight="1">
      <c r="A105" s="89"/>
      <c r="B105" s="27" t="s">
        <v>27</v>
      </c>
      <c r="C105" s="26" t="s">
        <v>68</v>
      </c>
      <c r="D105" s="28">
        <f>D106</f>
        <v>453995</v>
      </c>
      <c r="E105" s="28">
        <f aca="true" t="shared" si="16" ref="E105:P105">E106</f>
        <v>68096</v>
      </c>
      <c r="F105" s="28">
        <f t="shared" si="16"/>
        <v>385899</v>
      </c>
      <c r="G105" s="72">
        <f t="shared" si="16"/>
        <v>262552.93</v>
      </c>
      <c r="H105" s="72">
        <f t="shared" si="16"/>
        <v>39382.92</v>
      </c>
      <c r="I105" s="72">
        <f t="shared" si="16"/>
        <v>0</v>
      </c>
      <c r="J105" s="72">
        <f t="shared" si="16"/>
        <v>0</v>
      </c>
      <c r="K105" s="72">
        <f t="shared" si="16"/>
        <v>39382.92</v>
      </c>
      <c r="L105" s="72">
        <f t="shared" si="16"/>
        <v>223170.01</v>
      </c>
      <c r="M105" s="72">
        <f t="shared" si="16"/>
        <v>0</v>
      </c>
      <c r="N105" s="72">
        <f t="shared" si="16"/>
        <v>0</v>
      </c>
      <c r="O105" s="72">
        <f t="shared" si="16"/>
        <v>0</v>
      </c>
      <c r="P105" s="79">
        <f t="shared" si="16"/>
        <v>223170.01</v>
      </c>
    </row>
    <row r="106" spans="1:16" s="1" customFormat="1" ht="12" customHeight="1">
      <c r="A106" s="89"/>
      <c r="B106" s="3" t="s">
        <v>65</v>
      </c>
      <c r="C106" s="42"/>
      <c r="D106" s="21">
        <f>E106+F106</f>
        <v>453995</v>
      </c>
      <c r="E106" s="21">
        <v>68096</v>
      </c>
      <c r="F106" s="21">
        <v>385899</v>
      </c>
      <c r="G106" s="69">
        <f>H106+L106</f>
        <v>262552.93</v>
      </c>
      <c r="H106" s="69">
        <f>K106</f>
        <v>39382.92</v>
      </c>
      <c r="I106" s="69">
        <v>0</v>
      </c>
      <c r="J106" s="69">
        <v>0</v>
      </c>
      <c r="K106" s="69">
        <v>39382.92</v>
      </c>
      <c r="L106" s="69">
        <f>P106</f>
        <v>223170.01</v>
      </c>
      <c r="M106" s="69">
        <v>0</v>
      </c>
      <c r="N106" s="69">
        <v>0</v>
      </c>
      <c r="O106" s="69">
        <v>0</v>
      </c>
      <c r="P106" s="73">
        <v>223170.01</v>
      </c>
    </row>
    <row r="107" spans="1:16" s="1" customFormat="1" ht="12" customHeight="1">
      <c r="A107" s="89" t="s">
        <v>41</v>
      </c>
      <c r="B107" s="85" t="s">
        <v>30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6"/>
    </row>
    <row r="108" spans="1:16" s="1" customFormat="1" ht="12" customHeight="1">
      <c r="A108" s="89"/>
      <c r="B108" s="80" t="s">
        <v>32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1"/>
    </row>
    <row r="109" spans="1:16" s="1" customFormat="1" ht="12" customHeight="1">
      <c r="A109" s="89"/>
      <c r="B109" s="80" t="s">
        <v>33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1"/>
    </row>
    <row r="110" spans="1:16" s="1" customFormat="1" ht="12" customHeight="1">
      <c r="A110" s="89"/>
      <c r="B110" s="87" t="s">
        <v>34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8"/>
    </row>
    <row r="111" spans="1:16" s="1" customFormat="1" ht="12" customHeight="1">
      <c r="A111" s="89"/>
      <c r="B111" s="80" t="s">
        <v>52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1"/>
    </row>
    <row r="112" spans="1:16" s="1" customFormat="1" ht="15.75" customHeight="1">
      <c r="A112" s="89"/>
      <c r="B112" s="27" t="s">
        <v>27</v>
      </c>
      <c r="C112" s="26" t="s">
        <v>68</v>
      </c>
      <c r="D112" s="28">
        <f>D113</f>
        <v>119148</v>
      </c>
      <c r="E112" s="28">
        <f aca="true" t="shared" si="17" ref="E112:P112">E113</f>
        <v>17868</v>
      </c>
      <c r="F112" s="28">
        <f t="shared" si="17"/>
        <v>101280</v>
      </c>
      <c r="G112" s="72">
        <f t="shared" si="17"/>
        <v>57696.14</v>
      </c>
      <c r="H112" s="72">
        <f t="shared" si="17"/>
        <v>8654.82</v>
      </c>
      <c r="I112" s="72">
        <f t="shared" si="17"/>
        <v>0</v>
      </c>
      <c r="J112" s="72">
        <f t="shared" si="17"/>
        <v>0</v>
      </c>
      <c r="K112" s="72">
        <f t="shared" si="17"/>
        <v>8654.82</v>
      </c>
      <c r="L112" s="72">
        <f t="shared" si="17"/>
        <v>49041.32</v>
      </c>
      <c r="M112" s="72">
        <f t="shared" si="17"/>
        <v>0</v>
      </c>
      <c r="N112" s="72">
        <f t="shared" si="17"/>
        <v>0</v>
      </c>
      <c r="O112" s="72">
        <f t="shared" si="17"/>
        <v>0</v>
      </c>
      <c r="P112" s="79">
        <f t="shared" si="17"/>
        <v>49041.32</v>
      </c>
    </row>
    <row r="113" spans="1:16" s="1" customFormat="1" ht="12" customHeight="1">
      <c r="A113" s="89"/>
      <c r="B113" s="3" t="s">
        <v>65</v>
      </c>
      <c r="C113" s="42"/>
      <c r="D113" s="21">
        <f>E113+F113</f>
        <v>119148</v>
      </c>
      <c r="E113" s="21">
        <v>17868</v>
      </c>
      <c r="F113" s="21">
        <v>101280</v>
      </c>
      <c r="G113" s="69">
        <f>H113+L113</f>
        <v>57696.14</v>
      </c>
      <c r="H113" s="69">
        <f>K113</f>
        <v>8654.82</v>
      </c>
      <c r="I113" s="69">
        <v>0</v>
      </c>
      <c r="J113" s="69">
        <v>0</v>
      </c>
      <c r="K113" s="69">
        <v>8654.82</v>
      </c>
      <c r="L113" s="69">
        <f>P113</f>
        <v>49041.32</v>
      </c>
      <c r="M113" s="69">
        <v>0</v>
      </c>
      <c r="N113" s="69">
        <v>0</v>
      </c>
      <c r="O113" s="69">
        <v>0</v>
      </c>
      <c r="P113" s="73">
        <v>49041.32</v>
      </c>
    </row>
    <row r="114" spans="1:16" s="1" customFormat="1" ht="12" customHeight="1">
      <c r="A114" s="89" t="s">
        <v>42</v>
      </c>
      <c r="B114" s="85" t="s">
        <v>30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6"/>
    </row>
    <row r="115" spans="1:16" s="1" customFormat="1" ht="12" customHeight="1">
      <c r="A115" s="89"/>
      <c r="B115" s="80" t="s">
        <v>31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1"/>
    </row>
    <row r="116" spans="1:16" s="1" customFormat="1" ht="12" customHeight="1">
      <c r="A116" s="89"/>
      <c r="B116" s="87" t="s">
        <v>101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8"/>
    </row>
    <row r="117" spans="1:16" s="1" customFormat="1" ht="12" customHeight="1">
      <c r="A117" s="89"/>
      <c r="B117" s="80" t="s">
        <v>52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1"/>
    </row>
    <row r="118" spans="1:16" s="1" customFormat="1" ht="15.75" customHeight="1">
      <c r="A118" s="89"/>
      <c r="B118" s="15" t="s">
        <v>27</v>
      </c>
      <c r="C118" s="26" t="s">
        <v>68</v>
      </c>
      <c r="D118" s="28">
        <f>D119</f>
        <v>95806</v>
      </c>
      <c r="E118" s="28">
        <f aca="true" t="shared" si="18" ref="E118:P118">E119</f>
        <v>19062</v>
      </c>
      <c r="F118" s="28">
        <f t="shared" si="18"/>
        <v>76744</v>
      </c>
      <c r="G118" s="72">
        <f t="shared" si="18"/>
        <v>19581.800000000003</v>
      </c>
      <c r="H118" s="72">
        <f t="shared" si="18"/>
        <v>985.15</v>
      </c>
      <c r="I118" s="72">
        <f t="shared" si="18"/>
        <v>0</v>
      </c>
      <c r="J118" s="72">
        <f t="shared" si="18"/>
        <v>0</v>
      </c>
      <c r="K118" s="72">
        <f t="shared" si="18"/>
        <v>985.15</v>
      </c>
      <c r="L118" s="72">
        <f t="shared" si="18"/>
        <v>18596.65</v>
      </c>
      <c r="M118" s="72">
        <f t="shared" si="18"/>
        <v>0</v>
      </c>
      <c r="N118" s="72">
        <f t="shared" si="18"/>
        <v>0</v>
      </c>
      <c r="O118" s="72">
        <f t="shared" si="18"/>
        <v>0</v>
      </c>
      <c r="P118" s="79">
        <f t="shared" si="18"/>
        <v>18596.65</v>
      </c>
    </row>
    <row r="119" spans="1:16" s="1" customFormat="1" ht="12" customHeight="1">
      <c r="A119" s="89"/>
      <c r="B119" s="3" t="s">
        <v>65</v>
      </c>
      <c r="C119" s="42"/>
      <c r="D119" s="21">
        <f>E119+F119</f>
        <v>95806</v>
      </c>
      <c r="E119" s="21">
        <v>19062</v>
      </c>
      <c r="F119" s="21">
        <v>76744</v>
      </c>
      <c r="G119" s="69">
        <f>H119+L119</f>
        <v>19581.800000000003</v>
      </c>
      <c r="H119" s="69">
        <f>K119</f>
        <v>985.15</v>
      </c>
      <c r="I119" s="69">
        <v>0</v>
      </c>
      <c r="J119" s="69">
        <v>0</v>
      </c>
      <c r="K119" s="69">
        <v>985.15</v>
      </c>
      <c r="L119" s="69">
        <f>P119</f>
        <v>18596.65</v>
      </c>
      <c r="M119" s="69">
        <v>0</v>
      </c>
      <c r="N119" s="69">
        <v>0</v>
      </c>
      <c r="O119" s="69">
        <v>0</v>
      </c>
      <c r="P119" s="73">
        <v>18596.65</v>
      </c>
    </row>
    <row r="120" spans="1:16" s="1" customFormat="1" ht="12" customHeight="1">
      <c r="A120" s="123" t="s">
        <v>90</v>
      </c>
      <c r="B120" s="85" t="s">
        <v>97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6"/>
    </row>
    <row r="121" spans="1:16" s="1" customFormat="1" ht="12" customHeight="1">
      <c r="A121" s="124"/>
      <c r="B121" s="80" t="s">
        <v>98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1"/>
    </row>
    <row r="122" spans="1:16" s="1" customFormat="1" ht="12" customHeight="1">
      <c r="A122" s="124"/>
      <c r="B122" s="127" t="s">
        <v>99</v>
      </c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9"/>
    </row>
    <row r="123" spans="1:16" s="1" customFormat="1" ht="12" customHeight="1">
      <c r="A123" s="124"/>
      <c r="B123" s="87" t="s">
        <v>100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8"/>
    </row>
    <row r="124" spans="1:16" s="1" customFormat="1" ht="12" customHeight="1">
      <c r="A124" s="124"/>
      <c r="B124" s="80" t="s">
        <v>52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1"/>
    </row>
    <row r="125" spans="1:16" s="1" customFormat="1" ht="12" customHeight="1">
      <c r="A125" s="124"/>
      <c r="B125" s="15" t="s">
        <v>27</v>
      </c>
      <c r="C125" s="26" t="s">
        <v>68</v>
      </c>
      <c r="D125" s="28">
        <f>D126</f>
        <v>28080</v>
      </c>
      <c r="E125" s="28">
        <f aca="true" t="shared" si="19" ref="E125:P125">E126</f>
        <v>4212</v>
      </c>
      <c r="F125" s="28">
        <f t="shared" si="19"/>
        <v>23868</v>
      </c>
      <c r="G125" s="72">
        <f t="shared" si="19"/>
        <v>1600</v>
      </c>
      <c r="H125" s="72">
        <f t="shared" si="19"/>
        <v>240</v>
      </c>
      <c r="I125" s="72">
        <f t="shared" si="19"/>
        <v>0</v>
      </c>
      <c r="J125" s="72">
        <f t="shared" si="19"/>
        <v>0</v>
      </c>
      <c r="K125" s="72">
        <f t="shared" si="19"/>
        <v>240</v>
      </c>
      <c r="L125" s="72">
        <f t="shared" si="19"/>
        <v>1360</v>
      </c>
      <c r="M125" s="72">
        <f t="shared" si="19"/>
        <v>0</v>
      </c>
      <c r="N125" s="72">
        <f t="shared" si="19"/>
        <v>0</v>
      </c>
      <c r="O125" s="72">
        <f t="shared" si="19"/>
        <v>0</v>
      </c>
      <c r="P125" s="79">
        <f t="shared" si="19"/>
        <v>1360</v>
      </c>
    </row>
    <row r="126" spans="1:16" s="1" customFormat="1" ht="12" customHeight="1">
      <c r="A126" s="124"/>
      <c r="B126" s="3" t="s">
        <v>65</v>
      </c>
      <c r="C126" s="76"/>
      <c r="D126" s="21">
        <f>E126+F126</f>
        <v>28080</v>
      </c>
      <c r="E126" s="21">
        <v>4212</v>
      </c>
      <c r="F126" s="21">
        <v>23868</v>
      </c>
      <c r="G126" s="69">
        <f>H126+L126</f>
        <v>1600</v>
      </c>
      <c r="H126" s="69">
        <f>K126</f>
        <v>240</v>
      </c>
      <c r="I126" s="70"/>
      <c r="J126" s="70"/>
      <c r="K126" s="70">
        <v>240</v>
      </c>
      <c r="L126" s="69">
        <f>P126</f>
        <v>1360</v>
      </c>
      <c r="M126" s="70"/>
      <c r="N126" s="70"/>
      <c r="O126" s="70"/>
      <c r="P126" s="71">
        <v>1360</v>
      </c>
    </row>
    <row r="127" spans="1:16" s="1" customFormat="1" ht="12" customHeight="1">
      <c r="A127" s="120" t="s">
        <v>95</v>
      </c>
      <c r="B127" s="118" t="s">
        <v>47</v>
      </c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9"/>
    </row>
    <row r="128" spans="1:16" s="1" customFormat="1" ht="12" customHeight="1">
      <c r="A128" s="89"/>
      <c r="B128" s="80" t="s">
        <v>48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1"/>
    </row>
    <row r="129" spans="1:16" s="1" customFormat="1" ht="12" customHeight="1">
      <c r="A129" s="89"/>
      <c r="B129" s="80" t="s">
        <v>49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1"/>
    </row>
    <row r="130" spans="1:16" s="1" customFormat="1" ht="12" customHeight="1">
      <c r="A130" s="89"/>
      <c r="B130" s="87" t="s">
        <v>76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8"/>
    </row>
    <row r="131" spans="1:16" s="1" customFormat="1" ht="12" customHeight="1">
      <c r="A131" s="89"/>
      <c r="B131" s="80" t="s">
        <v>52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1"/>
    </row>
    <row r="132" spans="1:16" s="1" customFormat="1" ht="15" customHeight="1">
      <c r="A132" s="89"/>
      <c r="B132" s="27" t="s">
        <v>27</v>
      </c>
      <c r="C132" s="26" t="s">
        <v>9</v>
      </c>
      <c r="D132" s="28">
        <f>D133</f>
        <v>642633</v>
      </c>
      <c r="E132" s="28">
        <f aca="true" t="shared" si="20" ref="E132:P132">E133</f>
        <v>96397</v>
      </c>
      <c r="F132" s="28">
        <f t="shared" si="20"/>
        <v>546236</v>
      </c>
      <c r="G132" s="72">
        <f t="shared" si="20"/>
        <v>396557.76999999996</v>
      </c>
      <c r="H132" s="72">
        <f t="shared" si="20"/>
        <v>59483.61</v>
      </c>
      <c r="I132" s="72">
        <f t="shared" si="20"/>
        <v>0</v>
      </c>
      <c r="J132" s="72">
        <f t="shared" si="20"/>
        <v>0</v>
      </c>
      <c r="K132" s="72">
        <f t="shared" si="20"/>
        <v>59483.61</v>
      </c>
      <c r="L132" s="72">
        <f t="shared" si="20"/>
        <v>337074.16</v>
      </c>
      <c r="M132" s="72">
        <f t="shared" si="20"/>
        <v>0</v>
      </c>
      <c r="N132" s="72">
        <f t="shared" si="20"/>
        <v>0</v>
      </c>
      <c r="O132" s="72">
        <f t="shared" si="20"/>
        <v>0</v>
      </c>
      <c r="P132" s="79">
        <f t="shared" si="20"/>
        <v>337074.16</v>
      </c>
    </row>
    <row r="133" spans="1:16" s="1" customFormat="1" ht="12" customHeight="1">
      <c r="A133" s="89"/>
      <c r="B133" s="29" t="s">
        <v>65</v>
      </c>
      <c r="C133" s="41"/>
      <c r="D133" s="21">
        <f>E133+F133</f>
        <v>642633</v>
      </c>
      <c r="E133" s="21">
        <v>96397</v>
      </c>
      <c r="F133" s="21">
        <v>546236</v>
      </c>
      <c r="G133" s="69">
        <f>H133+L133</f>
        <v>396557.76999999996</v>
      </c>
      <c r="H133" s="69">
        <f>K133</f>
        <v>59483.61</v>
      </c>
      <c r="I133" s="69">
        <v>0</v>
      </c>
      <c r="J133" s="69">
        <v>0</v>
      </c>
      <c r="K133" s="69">
        <v>59483.61</v>
      </c>
      <c r="L133" s="69">
        <f>P133</f>
        <v>337074.16</v>
      </c>
      <c r="M133" s="69">
        <v>0</v>
      </c>
      <c r="N133" s="69">
        <v>0</v>
      </c>
      <c r="O133" s="69">
        <v>0</v>
      </c>
      <c r="P133" s="73">
        <v>337074.16</v>
      </c>
    </row>
    <row r="134" spans="1:16" s="1" customFormat="1" ht="12" customHeight="1">
      <c r="A134" s="82" t="s">
        <v>96</v>
      </c>
      <c r="B134" s="85" t="s">
        <v>8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6"/>
    </row>
    <row r="135" spans="1:16" s="1" customFormat="1" ht="12" customHeight="1">
      <c r="A135" s="82"/>
      <c r="B135" s="80" t="s">
        <v>7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1"/>
    </row>
    <row r="136" spans="1:16" s="1" customFormat="1" ht="12" customHeight="1">
      <c r="A136" s="82"/>
      <c r="B136" s="80" t="s">
        <v>6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1"/>
    </row>
    <row r="137" spans="1:16" s="1" customFormat="1" ht="12" customHeight="1">
      <c r="A137" s="82"/>
      <c r="B137" s="87" t="s">
        <v>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8"/>
    </row>
    <row r="138" spans="1:16" s="1" customFormat="1" ht="12" customHeight="1">
      <c r="A138" s="82"/>
      <c r="B138" s="80" t="s">
        <v>4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1"/>
    </row>
    <row r="139" spans="1:16" s="1" customFormat="1" ht="13.5" customHeight="1">
      <c r="A139" s="82"/>
      <c r="B139" s="20" t="s">
        <v>27</v>
      </c>
      <c r="C139" s="26" t="s">
        <v>9</v>
      </c>
      <c r="D139" s="18">
        <f>D140</f>
        <v>94527</v>
      </c>
      <c r="E139" s="18">
        <f>E140</f>
        <v>14170</v>
      </c>
      <c r="F139" s="18">
        <f>F140</f>
        <v>80357</v>
      </c>
      <c r="G139" s="57">
        <f>G140</f>
        <v>94526.13</v>
      </c>
      <c r="H139" s="57">
        <f aca="true" t="shared" si="21" ref="H139:P139">H140</f>
        <v>14170.05</v>
      </c>
      <c r="I139" s="57">
        <f t="shared" si="21"/>
        <v>0</v>
      </c>
      <c r="J139" s="57">
        <f t="shared" si="21"/>
        <v>0</v>
      </c>
      <c r="K139" s="57">
        <f t="shared" si="21"/>
        <v>14170.05</v>
      </c>
      <c r="L139" s="57">
        <f t="shared" si="21"/>
        <v>80356.08</v>
      </c>
      <c r="M139" s="57">
        <f t="shared" si="21"/>
        <v>0</v>
      </c>
      <c r="N139" s="57">
        <f t="shared" si="21"/>
        <v>0</v>
      </c>
      <c r="O139" s="57">
        <f t="shared" si="21"/>
        <v>0</v>
      </c>
      <c r="P139" s="78">
        <f t="shared" si="21"/>
        <v>80356.08</v>
      </c>
    </row>
    <row r="140" spans="1:16" s="1" customFormat="1" ht="12" customHeight="1" thickBot="1">
      <c r="A140" s="82"/>
      <c r="B140" s="29" t="s">
        <v>65</v>
      </c>
      <c r="C140" s="51"/>
      <c r="D140" s="10">
        <f>E140+F140</f>
        <v>94527</v>
      </c>
      <c r="E140" s="10">
        <v>14170</v>
      </c>
      <c r="F140" s="10">
        <v>80357</v>
      </c>
      <c r="G140" s="67">
        <f>H140+L140</f>
        <v>94526.13</v>
      </c>
      <c r="H140" s="67">
        <f>K140</f>
        <v>14170.05</v>
      </c>
      <c r="I140" s="67"/>
      <c r="J140" s="67"/>
      <c r="K140" s="67">
        <v>14170.05</v>
      </c>
      <c r="L140" s="67">
        <f>P140</f>
        <v>80356.08</v>
      </c>
      <c r="M140" s="67">
        <v>0</v>
      </c>
      <c r="N140" s="67">
        <v>0</v>
      </c>
      <c r="O140" s="67">
        <v>0</v>
      </c>
      <c r="P140" s="68">
        <v>80356.08</v>
      </c>
    </row>
    <row r="141" spans="1:16" ht="18" customHeight="1" thickBot="1">
      <c r="A141" s="83" t="s">
        <v>3</v>
      </c>
      <c r="B141" s="84"/>
      <c r="C141" s="84"/>
      <c r="D141" s="39">
        <f aca="true" t="shared" si="22" ref="D141:P141">D11+D36</f>
        <v>10096561</v>
      </c>
      <c r="E141" s="39">
        <f t="shared" si="22"/>
        <v>1510143</v>
      </c>
      <c r="F141" s="39">
        <f t="shared" si="22"/>
        <v>8586418</v>
      </c>
      <c r="G141" s="74">
        <f t="shared" si="22"/>
        <v>3010588.2199999997</v>
      </c>
      <c r="H141" s="74">
        <f t="shared" si="22"/>
        <v>566592.1799999999</v>
      </c>
      <c r="I141" s="74">
        <f t="shared" si="22"/>
        <v>0</v>
      </c>
      <c r="J141" s="74">
        <f t="shared" si="22"/>
        <v>0</v>
      </c>
      <c r="K141" s="74">
        <f t="shared" si="22"/>
        <v>574091.1799999999</v>
      </c>
      <c r="L141" s="74">
        <f t="shared" si="22"/>
        <v>2443996.04</v>
      </c>
      <c r="M141" s="74">
        <f t="shared" si="22"/>
        <v>0</v>
      </c>
      <c r="N141" s="74">
        <f t="shared" si="22"/>
        <v>0</v>
      </c>
      <c r="O141" s="74">
        <f t="shared" si="22"/>
        <v>0</v>
      </c>
      <c r="P141" s="75">
        <f t="shared" si="22"/>
        <v>2443996.04</v>
      </c>
    </row>
    <row r="142" spans="1:16" ht="12.75" customHeight="1">
      <c r="A142" s="2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ht="12.75">
      <c r="A143" s="24"/>
    </row>
    <row r="144" spans="1:16" ht="12.75">
      <c r="A144" s="24"/>
      <c r="N144" s="122"/>
      <c r="O144" s="122"/>
      <c r="P144" s="122"/>
    </row>
    <row r="145" ht="12.75">
      <c r="A145" s="24"/>
    </row>
    <row r="146" spans="1:16" ht="12.75">
      <c r="A146" s="24"/>
      <c r="N146" s="122"/>
      <c r="O146" s="122"/>
      <c r="P146" s="122"/>
    </row>
    <row r="147" ht="12.75">
      <c r="A147" s="24"/>
    </row>
    <row r="148" ht="12.75">
      <c r="A148" s="24"/>
    </row>
    <row r="149" ht="12.75">
      <c r="A149" s="24"/>
    </row>
    <row r="150" ht="12.75">
      <c r="A150" s="24"/>
    </row>
    <row r="151" ht="12.75">
      <c r="A151" s="24"/>
    </row>
    <row r="152" ht="12.75">
      <c r="A152" s="24"/>
    </row>
    <row r="153" ht="12.75">
      <c r="A153" s="24"/>
    </row>
    <row r="154" ht="12.75">
      <c r="A154" s="24"/>
    </row>
    <row r="155" ht="12.75">
      <c r="A155" s="24"/>
    </row>
    <row r="156" ht="12.75">
      <c r="A156" s="24"/>
    </row>
    <row r="157" ht="12.75">
      <c r="A157" s="24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  <row r="360" ht="12.75">
      <c r="A360" s="24"/>
    </row>
    <row r="361" ht="12.75">
      <c r="A361" s="24"/>
    </row>
    <row r="362" ht="12.75">
      <c r="A362" s="24"/>
    </row>
    <row r="363" ht="12.75">
      <c r="A363" s="24"/>
    </row>
    <row r="364" ht="12.75">
      <c r="A364" s="24"/>
    </row>
    <row r="365" ht="12.75">
      <c r="A365" s="24"/>
    </row>
    <row r="366" ht="12.75">
      <c r="A366" s="24"/>
    </row>
    <row r="367" ht="12.75">
      <c r="A367" s="24"/>
    </row>
    <row r="368" ht="12.75">
      <c r="A368" s="24"/>
    </row>
    <row r="369" ht="12.75">
      <c r="A369" s="24"/>
    </row>
    <row r="370" ht="12.75">
      <c r="A370" s="24"/>
    </row>
    <row r="371" ht="12.75">
      <c r="A371" s="24"/>
    </row>
    <row r="372" ht="12.75">
      <c r="A372" s="24"/>
    </row>
    <row r="373" ht="12.75">
      <c r="A373" s="24"/>
    </row>
    <row r="374" ht="12.75">
      <c r="A374" s="24"/>
    </row>
    <row r="375" ht="12.75">
      <c r="A375" s="24"/>
    </row>
    <row r="376" ht="12.75">
      <c r="A376" s="24"/>
    </row>
    <row r="377" ht="12.75">
      <c r="A377" s="24"/>
    </row>
    <row r="378" ht="12.75">
      <c r="A378" s="24"/>
    </row>
    <row r="379" ht="12.75">
      <c r="A379" s="24"/>
    </row>
    <row r="380" ht="12.75">
      <c r="A380" s="24"/>
    </row>
    <row r="381" ht="12.75">
      <c r="A381" s="24"/>
    </row>
    <row r="382" ht="12.75">
      <c r="A382" s="24"/>
    </row>
    <row r="383" ht="12.75">
      <c r="A383" s="24"/>
    </row>
    <row r="384" ht="12.75">
      <c r="A384" s="24"/>
    </row>
    <row r="385" ht="12.75">
      <c r="A385" s="24"/>
    </row>
    <row r="386" ht="12.75">
      <c r="A386" s="24"/>
    </row>
    <row r="387" ht="12.75">
      <c r="A387" s="24"/>
    </row>
    <row r="388" ht="12.75">
      <c r="A388" s="24"/>
    </row>
    <row r="389" ht="12.75">
      <c r="A389" s="24"/>
    </row>
    <row r="390" ht="12.75">
      <c r="A390" s="24"/>
    </row>
    <row r="391" ht="12.75">
      <c r="A391" s="24"/>
    </row>
    <row r="392" ht="12.75">
      <c r="A392" s="24"/>
    </row>
    <row r="393" ht="12.75">
      <c r="A393" s="24"/>
    </row>
    <row r="394" ht="12.75">
      <c r="A394" s="24"/>
    </row>
    <row r="395" ht="12.75">
      <c r="A395" s="24"/>
    </row>
    <row r="396" ht="12.75">
      <c r="A396" s="24"/>
    </row>
    <row r="397" ht="12.75">
      <c r="A397" s="24"/>
    </row>
    <row r="398" ht="12.75">
      <c r="A398" s="24"/>
    </row>
    <row r="399" ht="12.75">
      <c r="A399" s="24"/>
    </row>
    <row r="400" ht="12.75">
      <c r="A400" s="24"/>
    </row>
    <row r="401" ht="12.75">
      <c r="A401" s="24"/>
    </row>
    <row r="402" ht="12.75">
      <c r="A402" s="24"/>
    </row>
    <row r="403" ht="12.75">
      <c r="A403" s="24"/>
    </row>
    <row r="404" ht="12.75">
      <c r="A404" s="24"/>
    </row>
    <row r="405" ht="12.75">
      <c r="A405" s="24"/>
    </row>
    <row r="406" ht="12.75">
      <c r="A406" s="24"/>
    </row>
    <row r="407" ht="12.75">
      <c r="A407" s="24"/>
    </row>
    <row r="408" ht="12.75">
      <c r="A408" s="24"/>
    </row>
    <row r="409" ht="12.75">
      <c r="A409" s="24"/>
    </row>
    <row r="410" ht="12.75">
      <c r="A410" s="24"/>
    </row>
    <row r="411" ht="12.75">
      <c r="A411" s="24"/>
    </row>
    <row r="412" ht="12.75">
      <c r="A412" s="24"/>
    </row>
    <row r="413" ht="12.75">
      <c r="A413" s="24"/>
    </row>
    <row r="414" ht="12.75">
      <c r="A414" s="24"/>
    </row>
    <row r="415" ht="12.75">
      <c r="A415" s="24"/>
    </row>
    <row r="416" ht="12.75">
      <c r="A416" s="24"/>
    </row>
    <row r="417" ht="12.75">
      <c r="A417" s="24"/>
    </row>
    <row r="418" ht="12.75">
      <c r="A418" s="24"/>
    </row>
    <row r="419" ht="12.75">
      <c r="A419" s="24"/>
    </row>
    <row r="420" ht="12.75">
      <c r="A420" s="24"/>
    </row>
    <row r="421" ht="12.75">
      <c r="A421" s="24"/>
    </row>
    <row r="422" ht="12.75">
      <c r="A422" s="24"/>
    </row>
    <row r="423" ht="12.75">
      <c r="A423" s="24"/>
    </row>
    <row r="424" ht="12.75">
      <c r="A424" s="24"/>
    </row>
    <row r="425" ht="12.75">
      <c r="A425" s="24"/>
    </row>
    <row r="426" ht="12.75">
      <c r="A426" s="24"/>
    </row>
    <row r="427" ht="12.75">
      <c r="A427" s="24"/>
    </row>
    <row r="428" ht="12.75">
      <c r="A428" s="24"/>
    </row>
    <row r="429" ht="12.75">
      <c r="A429" s="24"/>
    </row>
    <row r="430" ht="12.75">
      <c r="A430" s="24"/>
    </row>
    <row r="431" ht="12.75">
      <c r="A431" s="24"/>
    </row>
    <row r="432" ht="12.75">
      <c r="A432" s="24"/>
    </row>
    <row r="433" ht="12.75">
      <c r="A433" s="24"/>
    </row>
    <row r="434" ht="12.75">
      <c r="A434" s="24"/>
    </row>
    <row r="435" ht="12.75">
      <c r="A435" s="24"/>
    </row>
    <row r="436" ht="12.75">
      <c r="A436" s="24"/>
    </row>
    <row r="437" ht="12.75">
      <c r="A437" s="24"/>
    </row>
    <row r="438" ht="12.75">
      <c r="A438" s="24"/>
    </row>
    <row r="439" ht="12.75">
      <c r="A439" s="24"/>
    </row>
    <row r="440" ht="12.75">
      <c r="A440" s="24"/>
    </row>
    <row r="441" ht="12.75">
      <c r="A441" s="24"/>
    </row>
    <row r="442" ht="12.75">
      <c r="A442" s="24"/>
    </row>
    <row r="443" ht="12.75">
      <c r="A443" s="24"/>
    </row>
    <row r="444" ht="12.75">
      <c r="A444" s="24"/>
    </row>
    <row r="445" ht="12.75">
      <c r="A445" s="24"/>
    </row>
    <row r="446" ht="12.75">
      <c r="A446" s="24"/>
    </row>
    <row r="447" ht="12.75">
      <c r="A447" s="24"/>
    </row>
    <row r="448" ht="12.75">
      <c r="A448" s="24"/>
    </row>
    <row r="449" ht="12.75">
      <c r="A449" s="24"/>
    </row>
    <row r="450" ht="12.75">
      <c r="A450" s="24"/>
    </row>
    <row r="451" ht="12.75">
      <c r="A451" s="24"/>
    </row>
    <row r="452" ht="12.75">
      <c r="A452" s="24"/>
    </row>
    <row r="453" ht="12.75">
      <c r="A453" s="24"/>
    </row>
    <row r="454" ht="12.75">
      <c r="A454" s="24"/>
    </row>
    <row r="455" ht="12.75">
      <c r="A455" s="24"/>
    </row>
    <row r="456" ht="12.75">
      <c r="A456" s="24"/>
    </row>
    <row r="457" ht="12.75">
      <c r="A457" s="24"/>
    </row>
    <row r="458" ht="12.75">
      <c r="A458" s="24"/>
    </row>
    <row r="459" ht="12.75">
      <c r="A459" s="24"/>
    </row>
    <row r="460" ht="12.75">
      <c r="A460" s="24"/>
    </row>
    <row r="461" ht="12.75">
      <c r="A461" s="24"/>
    </row>
    <row r="462" ht="12.75">
      <c r="A462" s="24"/>
    </row>
    <row r="463" ht="12.75">
      <c r="A463" s="24"/>
    </row>
    <row r="464" ht="12.75">
      <c r="A464" s="24"/>
    </row>
    <row r="465" ht="12.75">
      <c r="A465" s="24"/>
    </row>
    <row r="466" ht="12.75">
      <c r="A466" s="24"/>
    </row>
    <row r="467" ht="12.75">
      <c r="A467" s="24"/>
    </row>
    <row r="468" ht="12.75">
      <c r="A468" s="24"/>
    </row>
    <row r="469" ht="12.75">
      <c r="A469" s="24"/>
    </row>
    <row r="470" ht="12.75">
      <c r="A470" s="24"/>
    </row>
    <row r="471" ht="12.75">
      <c r="A471" s="24"/>
    </row>
    <row r="472" ht="12.75">
      <c r="A472" s="24"/>
    </row>
    <row r="473" ht="12.75">
      <c r="A473" s="24"/>
    </row>
    <row r="474" ht="12.75">
      <c r="A474" s="24"/>
    </row>
    <row r="475" ht="12.75">
      <c r="A475" s="24"/>
    </row>
    <row r="476" ht="12.75">
      <c r="A476" s="24"/>
    </row>
    <row r="477" ht="12.75">
      <c r="A477" s="24"/>
    </row>
    <row r="478" ht="12.75">
      <c r="A478" s="24"/>
    </row>
    <row r="479" ht="12.75">
      <c r="A479" s="24"/>
    </row>
    <row r="480" ht="12.75">
      <c r="A480" s="24"/>
    </row>
    <row r="481" ht="12.75">
      <c r="A481" s="24"/>
    </row>
    <row r="482" ht="12.75">
      <c r="A482" s="24"/>
    </row>
    <row r="483" ht="12.75">
      <c r="A483" s="24"/>
    </row>
    <row r="484" ht="12.75">
      <c r="A484" s="24"/>
    </row>
    <row r="485" ht="12.75">
      <c r="A485" s="24"/>
    </row>
    <row r="486" ht="12.75">
      <c r="A486" s="24"/>
    </row>
    <row r="487" ht="12.75">
      <c r="A487" s="24"/>
    </row>
    <row r="488" ht="12.75">
      <c r="A488" s="24"/>
    </row>
    <row r="489" ht="12.75">
      <c r="A489" s="24"/>
    </row>
    <row r="490" ht="12.75">
      <c r="A490" s="24"/>
    </row>
    <row r="491" ht="12.75">
      <c r="A491" s="24"/>
    </row>
    <row r="492" ht="12.75">
      <c r="A492" s="24"/>
    </row>
    <row r="493" ht="12.75">
      <c r="A493" s="24"/>
    </row>
    <row r="494" ht="12.75">
      <c r="A494" s="24"/>
    </row>
    <row r="495" ht="12.75">
      <c r="A495" s="24"/>
    </row>
    <row r="496" ht="12.75">
      <c r="A496" s="24"/>
    </row>
    <row r="497" ht="12.75">
      <c r="A497" s="24"/>
    </row>
    <row r="498" ht="12.75">
      <c r="A498" s="24"/>
    </row>
    <row r="499" ht="12.75">
      <c r="A499" s="24"/>
    </row>
    <row r="500" ht="12.75">
      <c r="A500" s="24"/>
    </row>
    <row r="501" ht="12.75">
      <c r="A501" s="24"/>
    </row>
    <row r="502" ht="12.75">
      <c r="A502" s="24"/>
    </row>
    <row r="503" ht="12.75">
      <c r="A503" s="24"/>
    </row>
    <row r="504" ht="12.75">
      <c r="A504" s="24"/>
    </row>
    <row r="505" ht="12.75">
      <c r="A505" s="24"/>
    </row>
    <row r="506" ht="12.75">
      <c r="A506" s="24"/>
    </row>
    <row r="507" ht="12.75">
      <c r="A507" s="24"/>
    </row>
    <row r="508" ht="12.75">
      <c r="A508" s="24"/>
    </row>
    <row r="509" ht="12.75">
      <c r="A509" s="24"/>
    </row>
    <row r="510" ht="12.75">
      <c r="A510" s="24"/>
    </row>
    <row r="511" ht="12.75">
      <c r="A511" s="24"/>
    </row>
    <row r="512" ht="12.75">
      <c r="A512" s="24"/>
    </row>
    <row r="513" ht="12.75">
      <c r="A513" s="24"/>
    </row>
    <row r="514" ht="12.75">
      <c r="A514" s="24"/>
    </row>
    <row r="515" ht="12.75">
      <c r="A515" s="24"/>
    </row>
    <row r="516" ht="12.75">
      <c r="A516" s="24"/>
    </row>
    <row r="517" ht="12.75">
      <c r="A517" s="24"/>
    </row>
    <row r="518" ht="12.75">
      <c r="A518" s="24"/>
    </row>
    <row r="519" ht="12.75">
      <c r="A519" s="24"/>
    </row>
    <row r="520" ht="12.75">
      <c r="A520" s="24"/>
    </row>
    <row r="521" ht="12.75">
      <c r="A521" s="24"/>
    </row>
    <row r="522" ht="12.75">
      <c r="A522" s="24"/>
    </row>
    <row r="523" ht="12.75">
      <c r="A523" s="24"/>
    </row>
    <row r="524" ht="12.75">
      <c r="A524" s="24"/>
    </row>
    <row r="525" ht="12.75">
      <c r="A525" s="24"/>
    </row>
    <row r="526" ht="12.75">
      <c r="A526" s="24"/>
    </row>
    <row r="527" ht="12.75">
      <c r="A527" s="24"/>
    </row>
    <row r="528" ht="12.75">
      <c r="A528" s="24"/>
    </row>
    <row r="529" ht="12.75">
      <c r="A529" s="24"/>
    </row>
    <row r="530" ht="12.75">
      <c r="A530" s="24"/>
    </row>
    <row r="531" ht="12.75">
      <c r="A531" s="24"/>
    </row>
    <row r="532" ht="12.75">
      <c r="A532" s="24"/>
    </row>
    <row r="533" ht="12.75">
      <c r="A533" s="24"/>
    </row>
    <row r="534" ht="12.75">
      <c r="A534" s="24"/>
    </row>
    <row r="535" ht="12.75">
      <c r="A535" s="24"/>
    </row>
    <row r="536" ht="12.75">
      <c r="A536" s="24"/>
    </row>
    <row r="537" ht="12.75">
      <c r="A537" s="24"/>
    </row>
    <row r="538" ht="12.75">
      <c r="A538" s="24"/>
    </row>
    <row r="539" ht="12.75">
      <c r="A539" s="24"/>
    </row>
    <row r="540" ht="12.75">
      <c r="A540" s="24"/>
    </row>
    <row r="541" ht="12.75">
      <c r="A541" s="24"/>
    </row>
    <row r="542" ht="12.75">
      <c r="A542" s="24"/>
    </row>
    <row r="543" ht="12.75">
      <c r="A543" s="24"/>
    </row>
    <row r="544" ht="12.75">
      <c r="A544" s="24"/>
    </row>
    <row r="545" ht="12.75">
      <c r="A545" s="24"/>
    </row>
    <row r="546" ht="12.75">
      <c r="A546" s="24"/>
    </row>
    <row r="547" ht="12.75">
      <c r="A547" s="24"/>
    </row>
    <row r="548" ht="12.75">
      <c r="A548" s="24"/>
    </row>
    <row r="549" ht="12.75">
      <c r="A549" s="24"/>
    </row>
    <row r="550" ht="12.75">
      <c r="A550" s="24"/>
    </row>
    <row r="551" ht="12.75">
      <c r="A551" s="24"/>
    </row>
    <row r="552" ht="12.75">
      <c r="A552" s="24"/>
    </row>
    <row r="553" ht="12.75">
      <c r="A553" s="24"/>
    </row>
    <row r="554" ht="12.75">
      <c r="A554" s="24"/>
    </row>
    <row r="555" ht="12.75">
      <c r="A555" s="24"/>
    </row>
    <row r="556" ht="12.75">
      <c r="A556" s="24"/>
    </row>
    <row r="557" ht="12.75">
      <c r="A557" s="24"/>
    </row>
    <row r="558" ht="12.75">
      <c r="A558" s="24"/>
    </row>
    <row r="559" ht="12.75">
      <c r="A559" s="24"/>
    </row>
    <row r="560" ht="12.75">
      <c r="A560" s="24"/>
    </row>
    <row r="561" ht="12.75">
      <c r="A561" s="24"/>
    </row>
    <row r="562" ht="12.75">
      <c r="A562" s="24"/>
    </row>
    <row r="563" ht="12.75">
      <c r="A563" s="24"/>
    </row>
    <row r="564" ht="12.75">
      <c r="A564" s="24"/>
    </row>
    <row r="565" ht="12.75">
      <c r="A565" s="24"/>
    </row>
    <row r="566" ht="12.75">
      <c r="A566" s="24"/>
    </row>
    <row r="567" ht="12.75">
      <c r="A567" s="24"/>
    </row>
    <row r="568" ht="12.75">
      <c r="A568" s="24"/>
    </row>
    <row r="569" ht="12.75">
      <c r="A569" s="24"/>
    </row>
    <row r="570" ht="12.75">
      <c r="A570" s="24"/>
    </row>
    <row r="571" ht="12.75">
      <c r="A571" s="24"/>
    </row>
    <row r="572" ht="12.75">
      <c r="A572" s="24"/>
    </row>
    <row r="573" ht="12.75">
      <c r="A573" s="24"/>
    </row>
    <row r="574" ht="12.75">
      <c r="A574" s="24"/>
    </row>
    <row r="575" ht="12.75">
      <c r="A575" s="24"/>
    </row>
    <row r="576" ht="12.75">
      <c r="A576" s="24"/>
    </row>
    <row r="577" ht="12.75">
      <c r="A577" s="24"/>
    </row>
    <row r="578" ht="12.75">
      <c r="A578" s="24"/>
    </row>
    <row r="579" ht="12.75">
      <c r="A579" s="24"/>
    </row>
    <row r="580" ht="12.75">
      <c r="A580" s="24"/>
    </row>
    <row r="581" ht="12.75">
      <c r="A581" s="24"/>
    </row>
    <row r="582" ht="12.75">
      <c r="A582" s="24"/>
    </row>
    <row r="583" ht="12.75">
      <c r="A583" s="24"/>
    </row>
    <row r="584" ht="12.75">
      <c r="A584" s="24"/>
    </row>
    <row r="585" ht="12.75">
      <c r="A585" s="24"/>
    </row>
    <row r="586" ht="12.75">
      <c r="A586" s="24"/>
    </row>
    <row r="587" ht="12.75">
      <c r="A587" s="24"/>
    </row>
    <row r="588" ht="12.75">
      <c r="A588" s="24"/>
    </row>
    <row r="589" ht="12.75">
      <c r="A589" s="24"/>
    </row>
    <row r="590" ht="12.75">
      <c r="A590" s="24"/>
    </row>
    <row r="591" ht="12.75">
      <c r="A591" s="24"/>
    </row>
    <row r="592" ht="12.75">
      <c r="A592" s="24"/>
    </row>
    <row r="593" ht="12.75">
      <c r="A593" s="24"/>
    </row>
    <row r="594" ht="12.75">
      <c r="A594" s="24"/>
    </row>
    <row r="595" ht="12.75">
      <c r="A595" s="24"/>
    </row>
    <row r="596" ht="12.75">
      <c r="A596" s="24"/>
    </row>
    <row r="597" ht="12.75">
      <c r="A597" s="24"/>
    </row>
    <row r="598" ht="12.75">
      <c r="A598" s="24"/>
    </row>
    <row r="599" ht="12.75">
      <c r="A599" s="24"/>
    </row>
    <row r="600" ht="12.75">
      <c r="A600" s="24"/>
    </row>
    <row r="601" ht="12.75">
      <c r="A601" s="24"/>
    </row>
    <row r="602" ht="12.75">
      <c r="A602" s="24"/>
    </row>
    <row r="603" ht="12.75">
      <c r="A603" s="24"/>
    </row>
    <row r="604" ht="12.75">
      <c r="A604" s="24"/>
    </row>
    <row r="605" ht="12.75">
      <c r="A605" s="24"/>
    </row>
    <row r="606" ht="12.75">
      <c r="A606" s="24"/>
    </row>
    <row r="607" ht="12.75">
      <c r="A607" s="24"/>
    </row>
    <row r="608" ht="12.75">
      <c r="A608" s="24"/>
    </row>
    <row r="609" ht="12.75">
      <c r="A609" s="24"/>
    </row>
    <row r="610" ht="12.75">
      <c r="A610" s="24"/>
    </row>
    <row r="611" ht="12.75">
      <c r="A611" s="24"/>
    </row>
    <row r="612" ht="12.75">
      <c r="A612" s="24"/>
    </row>
    <row r="613" ht="12.75">
      <c r="A613" s="24"/>
    </row>
    <row r="614" ht="12.75">
      <c r="A614" s="24"/>
    </row>
    <row r="615" ht="12.75">
      <c r="A615" s="24"/>
    </row>
    <row r="616" ht="12.75">
      <c r="A616" s="24"/>
    </row>
    <row r="617" ht="12.75">
      <c r="A617" s="24"/>
    </row>
    <row r="618" ht="12.75">
      <c r="A618" s="24"/>
    </row>
    <row r="619" ht="12.75">
      <c r="A619" s="24"/>
    </row>
    <row r="620" ht="12.75">
      <c r="A620" s="24"/>
    </row>
    <row r="621" ht="12.75">
      <c r="A621" s="24"/>
    </row>
    <row r="622" ht="12.75">
      <c r="A622" s="24"/>
    </row>
    <row r="623" ht="12.75">
      <c r="A623" s="24"/>
    </row>
    <row r="624" ht="12.75">
      <c r="A624" s="24"/>
    </row>
    <row r="625" ht="12.75">
      <c r="A625" s="24"/>
    </row>
    <row r="626" ht="12.75">
      <c r="A626" s="24"/>
    </row>
    <row r="627" ht="12.75">
      <c r="A627" s="24"/>
    </row>
    <row r="628" ht="12.75">
      <c r="A628" s="24"/>
    </row>
    <row r="629" ht="12.75">
      <c r="A629" s="24"/>
    </row>
    <row r="630" ht="12.75">
      <c r="A630" s="24"/>
    </row>
    <row r="631" ht="12.75">
      <c r="A631" s="24"/>
    </row>
    <row r="632" ht="12.75">
      <c r="A632" s="24"/>
    </row>
    <row r="633" ht="12.75">
      <c r="A633" s="24"/>
    </row>
    <row r="634" ht="12.75">
      <c r="A634" s="24"/>
    </row>
    <row r="635" ht="12.75">
      <c r="A635" s="24"/>
    </row>
    <row r="636" ht="12.75">
      <c r="A636" s="24"/>
    </row>
    <row r="637" ht="12.75">
      <c r="A637" s="24"/>
    </row>
    <row r="638" ht="12.75">
      <c r="A638" s="24"/>
    </row>
    <row r="639" ht="12.75">
      <c r="A639" s="24"/>
    </row>
    <row r="640" ht="12.75">
      <c r="A640" s="24"/>
    </row>
    <row r="641" ht="12.75">
      <c r="A641" s="24"/>
    </row>
    <row r="642" ht="12.75">
      <c r="A642" s="24"/>
    </row>
    <row r="643" ht="12.75">
      <c r="A643" s="24"/>
    </row>
    <row r="644" ht="12.75">
      <c r="A644" s="24"/>
    </row>
    <row r="645" ht="12.75">
      <c r="A645" s="24"/>
    </row>
    <row r="646" ht="12.75">
      <c r="A646" s="24"/>
    </row>
    <row r="647" ht="12.75">
      <c r="A647" s="24"/>
    </row>
    <row r="648" ht="12.75">
      <c r="A648" s="24"/>
    </row>
    <row r="649" ht="12.75">
      <c r="A649" s="24"/>
    </row>
    <row r="650" ht="12.75">
      <c r="A650" s="24"/>
    </row>
    <row r="651" ht="12.75">
      <c r="A651" s="24"/>
    </row>
    <row r="652" ht="12.75">
      <c r="A652" s="24"/>
    </row>
    <row r="653" ht="12.75">
      <c r="A653" s="24"/>
    </row>
    <row r="654" ht="12.75">
      <c r="A654" s="24"/>
    </row>
    <row r="655" ht="12.75">
      <c r="A655" s="24"/>
    </row>
    <row r="656" ht="12.75">
      <c r="A656" s="24"/>
    </row>
    <row r="657" ht="12.75">
      <c r="A657" s="24"/>
    </row>
    <row r="658" ht="12.75">
      <c r="A658" s="24"/>
    </row>
    <row r="659" ht="12.75">
      <c r="A659" s="24"/>
    </row>
    <row r="660" ht="12.75">
      <c r="A660" s="24"/>
    </row>
    <row r="661" ht="12.75">
      <c r="A661" s="24"/>
    </row>
    <row r="662" ht="12.75">
      <c r="A662" s="24"/>
    </row>
    <row r="663" ht="12.75">
      <c r="A663" s="24"/>
    </row>
    <row r="664" ht="12.75">
      <c r="A664" s="24"/>
    </row>
    <row r="665" ht="12.75">
      <c r="A665" s="24"/>
    </row>
    <row r="666" ht="12.75">
      <c r="A666" s="24"/>
    </row>
    <row r="667" ht="12.75">
      <c r="A667" s="24"/>
    </row>
    <row r="668" ht="12.75">
      <c r="A668" s="24"/>
    </row>
    <row r="669" ht="12.75">
      <c r="A669" s="24"/>
    </row>
    <row r="670" ht="12.75">
      <c r="A670" s="24"/>
    </row>
    <row r="671" ht="12.75">
      <c r="A671" s="24"/>
    </row>
    <row r="672" ht="12.75">
      <c r="A672" s="24"/>
    </row>
    <row r="673" ht="12.75">
      <c r="A673" s="24"/>
    </row>
    <row r="674" ht="12.75">
      <c r="A674" s="24"/>
    </row>
    <row r="675" ht="12.75">
      <c r="A675" s="24"/>
    </row>
    <row r="676" ht="12.75">
      <c r="A676" s="24"/>
    </row>
    <row r="677" ht="12.75">
      <c r="A677" s="24"/>
    </row>
    <row r="678" ht="12.75">
      <c r="A678" s="24"/>
    </row>
    <row r="679" ht="12.75">
      <c r="A679" s="24"/>
    </row>
    <row r="680" ht="12.75">
      <c r="A680" s="24"/>
    </row>
    <row r="681" ht="12.75">
      <c r="A681" s="24"/>
    </row>
    <row r="682" ht="12.75">
      <c r="A682" s="24"/>
    </row>
    <row r="683" ht="12.75">
      <c r="A683" s="24"/>
    </row>
    <row r="684" ht="12.75">
      <c r="A684" s="24"/>
    </row>
    <row r="685" ht="12.75">
      <c r="A685" s="24"/>
    </row>
    <row r="686" ht="12.75">
      <c r="A686" s="24"/>
    </row>
    <row r="687" ht="12.75">
      <c r="A687" s="24"/>
    </row>
    <row r="688" ht="12.75">
      <c r="A688" s="24"/>
    </row>
    <row r="689" ht="12.75">
      <c r="A689" s="24"/>
    </row>
    <row r="690" ht="12.75">
      <c r="A690" s="24"/>
    </row>
    <row r="691" ht="12.75">
      <c r="A691" s="24"/>
    </row>
    <row r="692" ht="12.75">
      <c r="A692" s="24"/>
    </row>
    <row r="693" ht="12.75">
      <c r="A693" s="24"/>
    </row>
    <row r="694" ht="12.75">
      <c r="A694" s="24"/>
    </row>
    <row r="695" ht="12.75">
      <c r="A695" s="24"/>
    </row>
    <row r="696" ht="12.75">
      <c r="A696" s="24"/>
    </row>
    <row r="697" ht="12.75">
      <c r="A697" s="24"/>
    </row>
    <row r="698" ht="12.75">
      <c r="A698" s="24"/>
    </row>
    <row r="699" ht="12.75">
      <c r="A699" s="24"/>
    </row>
    <row r="700" ht="12.75">
      <c r="A700" s="24"/>
    </row>
    <row r="701" ht="12.75">
      <c r="A701" s="24"/>
    </row>
    <row r="702" ht="12.75">
      <c r="A702" s="24"/>
    </row>
    <row r="703" ht="12.75">
      <c r="A703" s="24"/>
    </row>
    <row r="704" ht="12.75">
      <c r="A704" s="24"/>
    </row>
    <row r="705" ht="12.75">
      <c r="A705" s="24"/>
    </row>
    <row r="706" ht="12.75">
      <c r="A706" s="24"/>
    </row>
    <row r="707" ht="12.75">
      <c r="A707" s="24"/>
    </row>
    <row r="708" ht="12.75">
      <c r="A708" s="24"/>
    </row>
    <row r="709" ht="12.75">
      <c r="A709" s="24"/>
    </row>
    <row r="710" ht="12.75">
      <c r="A710" s="24"/>
    </row>
    <row r="711" ht="12.75">
      <c r="A711" s="24"/>
    </row>
    <row r="712" ht="12.75">
      <c r="A712" s="24"/>
    </row>
    <row r="713" ht="12.75">
      <c r="A713" s="24"/>
    </row>
    <row r="714" ht="12.75">
      <c r="A714" s="24"/>
    </row>
    <row r="715" ht="12.75">
      <c r="A715" s="24"/>
    </row>
    <row r="716" ht="12.75">
      <c r="A716" s="24"/>
    </row>
    <row r="717" ht="12.75">
      <c r="A717" s="24"/>
    </row>
    <row r="718" ht="12.75">
      <c r="A718" s="24"/>
    </row>
    <row r="719" ht="12.75">
      <c r="A719" s="24"/>
    </row>
    <row r="720" ht="12.75">
      <c r="A720" s="24"/>
    </row>
    <row r="721" ht="12.75">
      <c r="A721" s="24"/>
    </row>
    <row r="722" ht="12.75">
      <c r="A722" s="24"/>
    </row>
    <row r="723" ht="12.75">
      <c r="A723" s="24"/>
    </row>
    <row r="724" ht="12.75">
      <c r="A724" s="24"/>
    </row>
    <row r="725" ht="12.75">
      <c r="A725" s="24"/>
    </row>
    <row r="726" ht="12.75">
      <c r="A726" s="24"/>
    </row>
    <row r="727" ht="12.75">
      <c r="A727" s="24"/>
    </row>
    <row r="728" ht="12.75">
      <c r="A728" s="24"/>
    </row>
    <row r="729" ht="12.75">
      <c r="A729" s="24"/>
    </row>
    <row r="730" ht="12.75">
      <c r="A730" s="24"/>
    </row>
    <row r="731" ht="12.75">
      <c r="A731" s="24"/>
    </row>
    <row r="732" ht="12.75">
      <c r="A732" s="24"/>
    </row>
    <row r="733" ht="12.75">
      <c r="A733" s="24"/>
    </row>
    <row r="734" ht="12.75">
      <c r="A734" s="24"/>
    </row>
    <row r="735" ht="12.75">
      <c r="A735" s="24"/>
    </row>
    <row r="736" ht="12.75">
      <c r="A736" s="24"/>
    </row>
    <row r="737" ht="12.75">
      <c r="A737" s="24"/>
    </row>
    <row r="738" ht="12.75">
      <c r="A738" s="24"/>
    </row>
    <row r="739" ht="12.75">
      <c r="A739" s="24"/>
    </row>
    <row r="740" ht="12.75">
      <c r="A740" s="24"/>
    </row>
    <row r="741" ht="12.75">
      <c r="A741" s="24"/>
    </row>
    <row r="742" ht="12.75">
      <c r="A742" s="24"/>
    </row>
    <row r="743" ht="12.75">
      <c r="A743" s="24"/>
    </row>
    <row r="744" ht="12.75">
      <c r="A744" s="24"/>
    </row>
    <row r="745" ht="12.75">
      <c r="A745" s="24"/>
    </row>
    <row r="746" ht="12.75">
      <c r="A746" s="24"/>
    </row>
    <row r="747" ht="12.75">
      <c r="A747" s="24"/>
    </row>
    <row r="748" ht="12.75">
      <c r="A748" s="24"/>
    </row>
    <row r="749" ht="12.75">
      <c r="A749" s="24"/>
    </row>
    <row r="750" ht="12.75">
      <c r="A750" s="24"/>
    </row>
    <row r="751" ht="12.75">
      <c r="A751" s="24"/>
    </row>
    <row r="752" ht="12.75">
      <c r="A752" s="24"/>
    </row>
    <row r="753" ht="12.75">
      <c r="A753" s="24"/>
    </row>
    <row r="754" ht="12.75">
      <c r="A754" s="24"/>
    </row>
    <row r="755" ht="12.75">
      <c r="A755" s="24"/>
    </row>
    <row r="756" ht="12.75">
      <c r="A756" s="24"/>
    </row>
    <row r="757" ht="12.75">
      <c r="A757" s="24"/>
    </row>
    <row r="758" ht="12.75">
      <c r="A758" s="24"/>
    </row>
    <row r="759" ht="12.75">
      <c r="A759" s="24"/>
    </row>
    <row r="760" ht="12.75">
      <c r="A760" s="24"/>
    </row>
    <row r="761" ht="12.75">
      <c r="A761" s="24"/>
    </row>
    <row r="762" ht="12.75">
      <c r="A762" s="24"/>
    </row>
    <row r="763" ht="12.75">
      <c r="A763" s="24"/>
    </row>
    <row r="764" ht="12.75">
      <c r="A764" s="24"/>
    </row>
    <row r="765" ht="12.75">
      <c r="A765" s="24"/>
    </row>
    <row r="766" ht="12.75">
      <c r="A766" s="24"/>
    </row>
    <row r="767" ht="12.75">
      <c r="A767" s="24"/>
    </row>
    <row r="768" ht="12.75">
      <c r="A768" s="24"/>
    </row>
    <row r="769" ht="12.75">
      <c r="A769" s="24"/>
    </row>
    <row r="770" ht="12.75">
      <c r="A770" s="24"/>
    </row>
    <row r="771" ht="12.75">
      <c r="A771" s="24"/>
    </row>
    <row r="772" ht="12.75">
      <c r="A772" s="24"/>
    </row>
    <row r="773" ht="12.75">
      <c r="A773" s="24"/>
    </row>
    <row r="774" ht="12.75">
      <c r="A774" s="24"/>
    </row>
    <row r="775" ht="12.75">
      <c r="A775" s="24"/>
    </row>
    <row r="776" ht="12.75">
      <c r="A776" s="24"/>
    </row>
    <row r="777" ht="12.75">
      <c r="A777" s="24"/>
    </row>
    <row r="778" ht="12.75">
      <c r="A778" s="24"/>
    </row>
    <row r="779" ht="12.75">
      <c r="A779" s="24"/>
    </row>
    <row r="780" ht="12.75">
      <c r="A780" s="24"/>
    </row>
    <row r="781" ht="12.75">
      <c r="A781" s="24"/>
    </row>
    <row r="782" ht="12.75">
      <c r="A782" s="24"/>
    </row>
    <row r="783" ht="12.75">
      <c r="A783" s="24"/>
    </row>
    <row r="784" ht="12.75">
      <c r="A784" s="24"/>
    </row>
    <row r="785" ht="12.75">
      <c r="A785" s="24"/>
    </row>
    <row r="786" ht="12.75">
      <c r="A786" s="24"/>
    </row>
    <row r="787" ht="12.75">
      <c r="A787" s="24"/>
    </row>
    <row r="788" ht="12.75">
      <c r="A788" s="24"/>
    </row>
    <row r="789" ht="12.75">
      <c r="A789" s="24"/>
    </row>
    <row r="790" ht="12.75">
      <c r="A790" s="24"/>
    </row>
    <row r="791" ht="12.75">
      <c r="A791" s="24"/>
    </row>
    <row r="792" ht="12.75">
      <c r="A792" s="24"/>
    </row>
    <row r="793" ht="12.75">
      <c r="A793" s="24"/>
    </row>
    <row r="794" ht="12.75">
      <c r="A794" s="24"/>
    </row>
    <row r="795" ht="12.75">
      <c r="A795" s="24"/>
    </row>
    <row r="796" ht="12.75">
      <c r="A796" s="24"/>
    </row>
    <row r="797" ht="12.75">
      <c r="A797" s="24"/>
    </row>
    <row r="798" ht="12.75">
      <c r="A798" s="24"/>
    </row>
    <row r="799" ht="12.75">
      <c r="A799" s="24"/>
    </row>
    <row r="800" ht="12.75">
      <c r="A800" s="24"/>
    </row>
    <row r="801" ht="12.75">
      <c r="A801" s="24"/>
    </row>
    <row r="802" ht="12.75">
      <c r="A802" s="24"/>
    </row>
    <row r="803" ht="12.75">
      <c r="A803" s="24"/>
    </row>
    <row r="804" ht="12.75">
      <c r="A804" s="24"/>
    </row>
    <row r="805" ht="12.75">
      <c r="A805" s="24"/>
    </row>
    <row r="806" ht="12.75">
      <c r="A806" s="24"/>
    </row>
    <row r="807" ht="12.75">
      <c r="A807" s="24"/>
    </row>
    <row r="808" ht="12.75">
      <c r="A808" s="24"/>
    </row>
    <row r="809" ht="12.75">
      <c r="A809" s="24"/>
    </row>
    <row r="810" ht="12.75">
      <c r="A810" s="24"/>
    </row>
    <row r="811" ht="12.75">
      <c r="A811" s="24"/>
    </row>
    <row r="812" ht="12.75">
      <c r="A812" s="24"/>
    </row>
    <row r="813" ht="12.75">
      <c r="A813" s="24"/>
    </row>
    <row r="814" ht="12.75">
      <c r="A814" s="24"/>
    </row>
    <row r="815" ht="12.75">
      <c r="A815" s="24"/>
    </row>
    <row r="816" ht="12.75">
      <c r="A816" s="24"/>
    </row>
    <row r="817" ht="12.75">
      <c r="A817" s="24"/>
    </row>
    <row r="818" ht="12.75">
      <c r="A818" s="24"/>
    </row>
    <row r="819" ht="12.75">
      <c r="A819" s="24"/>
    </row>
    <row r="820" ht="12.75">
      <c r="A820" s="24"/>
    </row>
    <row r="821" ht="12.75">
      <c r="A821" s="24"/>
    </row>
    <row r="822" ht="12.75">
      <c r="A822" s="24"/>
    </row>
    <row r="823" ht="12.75">
      <c r="A823" s="24"/>
    </row>
    <row r="824" ht="12.75">
      <c r="A824" s="24"/>
    </row>
    <row r="825" ht="12.75">
      <c r="A825" s="24"/>
    </row>
    <row r="826" ht="12.75">
      <c r="A826" s="24"/>
    </row>
    <row r="827" ht="12.75">
      <c r="A827" s="24"/>
    </row>
    <row r="828" ht="12.75">
      <c r="A828" s="24"/>
    </row>
    <row r="829" ht="12.75">
      <c r="A829" s="24"/>
    </row>
    <row r="830" ht="12.75">
      <c r="A830" s="24"/>
    </row>
    <row r="831" ht="12.75">
      <c r="A831" s="24"/>
    </row>
    <row r="832" ht="12.75">
      <c r="A832" s="24"/>
    </row>
    <row r="833" ht="12.75">
      <c r="A833" s="24"/>
    </row>
    <row r="834" ht="12.75">
      <c r="A834" s="24"/>
    </row>
    <row r="835" ht="12.75">
      <c r="A835" s="24"/>
    </row>
    <row r="836" ht="12.75">
      <c r="A836" s="24"/>
    </row>
    <row r="837" ht="12.75">
      <c r="A837" s="24"/>
    </row>
    <row r="838" ht="12.75">
      <c r="A838" s="24"/>
    </row>
    <row r="839" ht="12.75">
      <c r="A839" s="24"/>
    </row>
    <row r="840" ht="12.75">
      <c r="A840" s="24"/>
    </row>
    <row r="841" ht="12.75">
      <c r="A841" s="24"/>
    </row>
    <row r="842" ht="12.75">
      <c r="A842" s="24"/>
    </row>
    <row r="843" ht="12.75">
      <c r="A843" s="24"/>
    </row>
    <row r="844" ht="12.75">
      <c r="A844" s="24"/>
    </row>
    <row r="845" ht="12.75">
      <c r="A845" s="24"/>
    </row>
    <row r="846" ht="12.75">
      <c r="A846" s="24"/>
    </row>
    <row r="847" ht="12.75">
      <c r="A847" s="24"/>
    </row>
    <row r="848" ht="12.75">
      <c r="A848" s="24"/>
    </row>
    <row r="849" ht="12.75">
      <c r="A849" s="24"/>
    </row>
    <row r="850" ht="12.75">
      <c r="A850" s="24"/>
    </row>
    <row r="851" ht="12.75">
      <c r="A851" s="24"/>
    </row>
    <row r="852" ht="12.75">
      <c r="A852" s="24"/>
    </row>
    <row r="853" ht="12.75">
      <c r="A853" s="24"/>
    </row>
    <row r="854" ht="12.75">
      <c r="A854" s="24"/>
    </row>
    <row r="855" ht="12.75">
      <c r="A855" s="24"/>
    </row>
    <row r="856" ht="12.75">
      <c r="A856" s="24"/>
    </row>
    <row r="857" ht="12.75">
      <c r="A857" s="24"/>
    </row>
    <row r="858" ht="12.75">
      <c r="A858" s="24"/>
    </row>
    <row r="859" ht="12.75">
      <c r="A859" s="24"/>
    </row>
    <row r="860" ht="12.75">
      <c r="A860" s="24"/>
    </row>
    <row r="861" ht="12.75">
      <c r="A861" s="24"/>
    </row>
    <row r="862" ht="12.75">
      <c r="A862" s="24"/>
    </row>
    <row r="863" ht="12.75">
      <c r="A863" s="24"/>
    </row>
    <row r="864" ht="12.75">
      <c r="A864" s="24"/>
    </row>
    <row r="865" ht="12.75">
      <c r="A865" s="24"/>
    </row>
    <row r="866" ht="12.75">
      <c r="A866" s="24"/>
    </row>
    <row r="867" ht="12.75">
      <c r="A867" s="24"/>
    </row>
    <row r="868" ht="12.75">
      <c r="A868" s="24"/>
    </row>
    <row r="869" ht="12.75">
      <c r="A869" s="24"/>
    </row>
    <row r="870" ht="12.75">
      <c r="A870" s="24"/>
    </row>
    <row r="871" ht="12.75">
      <c r="A871" s="24"/>
    </row>
    <row r="872" ht="12.75">
      <c r="A872" s="24"/>
    </row>
    <row r="873" ht="12.75">
      <c r="A873" s="24"/>
    </row>
    <row r="874" ht="12.75">
      <c r="A874" s="24"/>
    </row>
    <row r="875" ht="12.75">
      <c r="A875" s="24"/>
    </row>
    <row r="876" ht="12.75">
      <c r="A876" s="24"/>
    </row>
    <row r="877" ht="12.75">
      <c r="A877" s="24"/>
    </row>
    <row r="878" ht="12.75">
      <c r="A878" s="24"/>
    </row>
    <row r="879" ht="12.75">
      <c r="A879" s="24"/>
    </row>
    <row r="880" ht="12.75">
      <c r="A880" s="24"/>
    </row>
    <row r="881" ht="12.75">
      <c r="A881" s="24"/>
    </row>
    <row r="882" ht="12.75">
      <c r="A882" s="24"/>
    </row>
    <row r="883" ht="12.75">
      <c r="A883" s="24"/>
    </row>
    <row r="884" ht="12.75">
      <c r="A884" s="24"/>
    </row>
    <row r="885" ht="12.75">
      <c r="A885" s="24"/>
    </row>
    <row r="886" ht="12.75">
      <c r="A886" s="24"/>
    </row>
    <row r="887" ht="12.75">
      <c r="A887" s="24"/>
    </row>
    <row r="888" ht="12.75">
      <c r="A888" s="24"/>
    </row>
    <row r="889" ht="12.75">
      <c r="A889" s="24"/>
    </row>
    <row r="890" ht="12.75">
      <c r="A890" s="24"/>
    </row>
    <row r="891" ht="12.75">
      <c r="A891" s="24"/>
    </row>
    <row r="892" ht="12.75">
      <c r="A892" s="24"/>
    </row>
    <row r="893" ht="12.75">
      <c r="A893" s="24"/>
    </row>
    <row r="894" ht="12.75">
      <c r="A894" s="24"/>
    </row>
    <row r="895" ht="12.75">
      <c r="A895" s="24"/>
    </row>
    <row r="896" ht="12.75">
      <c r="A896" s="24"/>
    </row>
    <row r="897" ht="12.75">
      <c r="A897" s="24"/>
    </row>
    <row r="898" ht="12.75">
      <c r="A898" s="24"/>
    </row>
    <row r="899" ht="12.75">
      <c r="A899" s="24"/>
    </row>
    <row r="900" ht="12.75">
      <c r="A900" s="24"/>
    </row>
    <row r="901" ht="12.75">
      <c r="A901" s="24"/>
    </row>
    <row r="902" ht="12.75">
      <c r="A902" s="24"/>
    </row>
    <row r="903" ht="12.75">
      <c r="A903" s="24"/>
    </row>
    <row r="904" ht="12.75">
      <c r="A904" s="24"/>
    </row>
    <row r="905" ht="12.75">
      <c r="A905" s="24"/>
    </row>
    <row r="906" ht="12.75">
      <c r="A906" s="24"/>
    </row>
    <row r="907" ht="12.75">
      <c r="A907" s="24"/>
    </row>
    <row r="908" ht="12.75">
      <c r="A908" s="24"/>
    </row>
    <row r="909" ht="12.75">
      <c r="A909" s="24"/>
    </row>
    <row r="910" ht="12.75">
      <c r="A910" s="24"/>
    </row>
    <row r="911" ht="12.75">
      <c r="A911" s="24"/>
    </row>
    <row r="912" ht="12.75">
      <c r="A912" s="24"/>
    </row>
    <row r="913" ht="12.75">
      <c r="A913" s="24"/>
    </row>
    <row r="914" ht="12.75">
      <c r="A914" s="24"/>
    </row>
    <row r="915" ht="12.75">
      <c r="A915" s="24"/>
    </row>
    <row r="916" ht="12.75">
      <c r="A916" s="24"/>
    </row>
    <row r="917" ht="12.75">
      <c r="A917" s="24"/>
    </row>
    <row r="918" ht="12.75">
      <c r="A918" s="24"/>
    </row>
    <row r="919" ht="12.75">
      <c r="A919" s="24"/>
    </row>
    <row r="920" ht="12.75">
      <c r="A920" s="24"/>
    </row>
    <row r="921" ht="12.75">
      <c r="A921" s="24"/>
    </row>
    <row r="922" ht="12.75">
      <c r="A922" s="24"/>
    </row>
    <row r="923" ht="12.75">
      <c r="A923" s="24"/>
    </row>
    <row r="924" ht="12.75">
      <c r="A924" s="24"/>
    </row>
    <row r="925" ht="12.75">
      <c r="A925" s="24"/>
    </row>
    <row r="926" ht="12.75">
      <c r="A926" s="24"/>
    </row>
    <row r="927" ht="12.75">
      <c r="A927" s="24"/>
    </row>
    <row r="928" ht="12.75">
      <c r="A928" s="24"/>
    </row>
    <row r="929" ht="12.75">
      <c r="A929" s="24"/>
    </row>
    <row r="930" ht="12.75">
      <c r="A930" s="24"/>
    </row>
    <row r="931" ht="12.75">
      <c r="A931" s="24"/>
    </row>
    <row r="932" ht="12.75">
      <c r="A932" s="24"/>
    </row>
    <row r="933" ht="12.75">
      <c r="A933" s="24"/>
    </row>
    <row r="934" ht="12.75">
      <c r="A934" s="24"/>
    </row>
    <row r="935" ht="12.75">
      <c r="A935" s="24"/>
    </row>
    <row r="936" ht="12.75">
      <c r="A936" s="24"/>
    </row>
    <row r="937" ht="12.75">
      <c r="A937" s="24"/>
    </row>
    <row r="938" ht="12.75">
      <c r="A938" s="24"/>
    </row>
    <row r="939" ht="12.75">
      <c r="A939" s="24"/>
    </row>
    <row r="940" ht="12.75">
      <c r="A940" s="24"/>
    </row>
    <row r="941" ht="12.75">
      <c r="A941" s="24"/>
    </row>
    <row r="942" ht="12.75">
      <c r="A942" s="24"/>
    </row>
    <row r="943" ht="12.75">
      <c r="A943" s="24"/>
    </row>
    <row r="944" ht="12.75">
      <c r="A944" s="24"/>
    </row>
    <row r="945" ht="12.75">
      <c r="A945" s="24"/>
    </row>
    <row r="946" ht="12.75">
      <c r="A946" s="24"/>
    </row>
    <row r="947" ht="12.75">
      <c r="A947" s="24"/>
    </row>
    <row r="948" ht="12.75">
      <c r="A948" s="24"/>
    </row>
    <row r="949" ht="12.75">
      <c r="A949" s="24"/>
    </row>
    <row r="950" ht="12.75">
      <c r="A950" s="24"/>
    </row>
    <row r="951" ht="12.75">
      <c r="A951" s="24"/>
    </row>
    <row r="952" ht="12.75">
      <c r="A952" s="24"/>
    </row>
    <row r="953" ht="12.75">
      <c r="A953" s="24"/>
    </row>
    <row r="954" ht="12.75">
      <c r="A954" s="24"/>
    </row>
    <row r="955" ht="12.75">
      <c r="A955" s="24"/>
    </row>
    <row r="956" ht="12.75">
      <c r="A956" s="24"/>
    </row>
    <row r="957" ht="12.75">
      <c r="A957" s="24"/>
    </row>
    <row r="958" ht="12.75">
      <c r="A958" s="24"/>
    </row>
    <row r="959" ht="12.75">
      <c r="A959" s="24"/>
    </row>
    <row r="960" ht="12.75">
      <c r="A960" s="24"/>
    </row>
    <row r="961" ht="12.75">
      <c r="A961" s="24"/>
    </row>
    <row r="962" ht="12.75">
      <c r="A962" s="24"/>
    </row>
    <row r="963" ht="12.75">
      <c r="A963" s="24"/>
    </row>
    <row r="964" ht="12.75">
      <c r="A964" s="24"/>
    </row>
    <row r="965" ht="12.75">
      <c r="A965" s="24"/>
    </row>
    <row r="966" ht="12.75">
      <c r="A966" s="24"/>
    </row>
    <row r="967" ht="12.75">
      <c r="A967" s="24"/>
    </row>
    <row r="968" ht="12.75">
      <c r="A968" s="24"/>
    </row>
    <row r="969" ht="12.75">
      <c r="A969" s="24"/>
    </row>
    <row r="970" ht="12.75">
      <c r="A970" s="24"/>
    </row>
    <row r="971" ht="12.75">
      <c r="A971" s="24"/>
    </row>
    <row r="972" ht="12.75">
      <c r="A972" s="24"/>
    </row>
    <row r="973" ht="12.75">
      <c r="A973" s="24"/>
    </row>
    <row r="974" ht="12.75">
      <c r="A974" s="24"/>
    </row>
    <row r="975" ht="12.75">
      <c r="A975" s="24"/>
    </row>
    <row r="976" ht="12.75">
      <c r="A976" s="24"/>
    </row>
    <row r="977" ht="12.75">
      <c r="A977" s="24"/>
    </row>
    <row r="978" ht="12.75">
      <c r="A978" s="24"/>
    </row>
    <row r="979" ht="12.75">
      <c r="A979" s="24"/>
    </row>
    <row r="980" ht="12.75">
      <c r="A980" s="24"/>
    </row>
    <row r="981" ht="12.75">
      <c r="A981" s="24"/>
    </row>
    <row r="982" ht="12.75">
      <c r="A982" s="24"/>
    </row>
    <row r="983" ht="12.75">
      <c r="A983" s="24"/>
    </row>
    <row r="984" ht="12.75">
      <c r="A984" s="24"/>
    </row>
    <row r="985" ht="12.75">
      <c r="A985" s="24"/>
    </row>
    <row r="986" ht="12.75">
      <c r="A986" s="24"/>
    </row>
    <row r="987" ht="12.75">
      <c r="A987" s="24"/>
    </row>
    <row r="988" ht="12.75">
      <c r="A988" s="24"/>
    </row>
    <row r="989" ht="12.75">
      <c r="A989" s="24"/>
    </row>
    <row r="990" ht="12.75">
      <c r="A990" s="24"/>
    </row>
    <row r="991" ht="12.75">
      <c r="A991" s="24"/>
    </row>
    <row r="992" ht="12.75">
      <c r="A992" s="24"/>
    </row>
    <row r="993" ht="12.75">
      <c r="A993" s="24"/>
    </row>
    <row r="994" ht="12.75">
      <c r="A994" s="24"/>
    </row>
    <row r="995" ht="12.75">
      <c r="A995" s="24"/>
    </row>
    <row r="996" ht="12.75">
      <c r="A996" s="24"/>
    </row>
    <row r="997" ht="12.75">
      <c r="A997" s="24"/>
    </row>
    <row r="998" ht="12.75">
      <c r="A998" s="24"/>
    </row>
    <row r="999" ht="12.75">
      <c r="A999" s="24"/>
    </row>
    <row r="1000" ht="12.75">
      <c r="A1000" s="24"/>
    </row>
    <row r="1001" ht="12.75">
      <c r="A1001" s="24"/>
    </row>
    <row r="1002" ht="12.75">
      <c r="A1002" s="24"/>
    </row>
    <row r="1003" ht="12.75">
      <c r="A1003" s="24"/>
    </row>
    <row r="1004" ht="12.75">
      <c r="A1004" s="24"/>
    </row>
    <row r="1005" ht="12.75">
      <c r="A1005" s="24"/>
    </row>
    <row r="1006" ht="12.75">
      <c r="A1006" s="24"/>
    </row>
    <row r="1007" ht="12.75">
      <c r="A1007" s="24"/>
    </row>
    <row r="1008" ht="12.75">
      <c r="A1008" s="24"/>
    </row>
    <row r="1009" ht="12.75">
      <c r="A1009" s="24"/>
    </row>
    <row r="1010" ht="12.75">
      <c r="A1010" s="24"/>
    </row>
    <row r="1011" ht="12.75">
      <c r="A1011" s="24"/>
    </row>
    <row r="1012" ht="12.75">
      <c r="A1012" s="24"/>
    </row>
    <row r="1013" ht="12.75">
      <c r="A1013" s="24"/>
    </row>
    <row r="1014" ht="12.75">
      <c r="A1014" s="24"/>
    </row>
    <row r="1015" ht="12.75">
      <c r="A1015" s="24"/>
    </row>
    <row r="1016" ht="12.75">
      <c r="A1016" s="24"/>
    </row>
    <row r="1017" ht="12.75">
      <c r="A1017" s="24"/>
    </row>
    <row r="1018" ht="12.75">
      <c r="A1018" s="24"/>
    </row>
    <row r="1019" ht="12.75">
      <c r="A1019" s="24"/>
    </row>
    <row r="1020" ht="12.75">
      <c r="A1020" s="24"/>
    </row>
    <row r="1021" ht="12.75">
      <c r="A1021" s="24"/>
    </row>
    <row r="1022" ht="12.75">
      <c r="A1022" s="24"/>
    </row>
    <row r="1023" ht="12.75">
      <c r="A1023" s="24"/>
    </row>
    <row r="1024" ht="12.75">
      <c r="A1024" s="24"/>
    </row>
    <row r="1025" ht="12.75">
      <c r="A1025" s="24"/>
    </row>
    <row r="1026" ht="12.75">
      <c r="A1026" s="24"/>
    </row>
    <row r="1027" ht="12.75">
      <c r="A1027" s="24"/>
    </row>
    <row r="1028" ht="12.75">
      <c r="A1028" s="24"/>
    </row>
    <row r="1029" ht="12.75">
      <c r="A1029" s="24"/>
    </row>
    <row r="1030" ht="12.75">
      <c r="A1030" s="24"/>
    </row>
    <row r="1031" ht="12.75">
      <c r="A1031" s="24"/>
    </row>
    <row r="1032" ht="12.75">
      <c r="A1032" s="24"/>
    </row>
    <row r="1033" ht="12.75">
      <c r="A1033" s="24"/>
    </row>
    <row r="1034" ht="12.75">
      <c r="A1034" s="24"/>
    </row>
    <row r="1035" ht="12.75">
      <c r="A1035" s="24"/>
    </row>
    <row r="1036" ht="12.75">
      <c r="A1036" s="24"/>
    </row>
    <row r="1037" ht="12.75">
      <c r="A1037" s="24"/>
    </row>
    <row r="1038" ht="12.75">
      <c r="A1038" s="24"/>
    </row>
    <row r="1039" ht="12.75">
      <c r="A1039" s="24"/>
    </row>
    <row r="1040" ht="12.75">
      <c r="A1040" s="24"/>
    </row>
    <row r="1041" ht="12.75">
      <c r="A1041" s="24"/>
    </row>
    <row r="1042" ht="12.75">
      <c r="A1042" s="24"/>
    </row>
    <row r="1043" ht="12.75">
      <c r="A1043" s="24"/>
    </row>
    <row r="1044" ht="12.75">
      <c r="A1044" s="24"/>
    </row>
    <row r="1045" ht="12.75">
      <c r="A1045" s="24"/>
    </row>
    <row r="1046" ht="12.75">
      <c r="A1046" s="24"/>
    </row>
    <row r="1047" ht="12.75">
      <c r="A1047" s="24"/>
    </row>
    <row r="1048" ht="12.75">
      <c r="A1048" s="24"/>
    </row>
    <row r="1049" ht="12.75">
      <c r="A1049" s="24"/>
    </row>
    <row r="1050" ht="12.75">
      <c r="A1050" s="24"/>
    </row>
    <row r="1051" ht="12.75">
      <c r="A1051" s="24"/>
    </row>
    <row r="1052" ht="12.75">
      <c r="A1052" s="24"/>
    </row>
    <row r="1053" ht="12.75">
      <c r="A1053" s="24"/>
    </row>
    <row r="1054" ht="12.75">
      <c r="A1054" s="24"/>
    </row>
    <row r="1055" ht="12.75">
      <c r="A1055" s="24"/>
    </row>
    <row r="1056" ht="12.75">
      <c r="A1056" s="24"/>
    </row>
    <row r="1057" ht="12.75">
      <c r="A1057" s="24"/>
    </row>
    <row r="1058" ht="12.75">
      <c r="A1058" s="24"/>
    </row>
    <row r="1059" ht="12.75">
      <c r="A1059" s="24"/>
    </row>
    <row r="1060" ht="12.75">
      <c r="A1060" s="24"/>
    </row>
    <row r="1061" ht="12.75">
      <c r="A1061" s="24"/>
    </row>
    <row r="1062" ht="12.75">
      <c r="A1062" s="24"/>
    </row>
    <row r="1063" ht="12.75">
      <c r="A1063" s="24"/>
    </row>
    <row r="1064" ht="12.75">
      <c r="A1064" s="24"/>
    </row>
    <row r="1065" ht="12.75">
      <c r="A1065" s="24"/>
    </row>
    <row r="1066" ht="12.75">
      <c r="A1066" s="24"/>
    </row>
    <row r="1067" ht="12.75">
      <c r="A1067" s="24"/>
    </row>
    <row r="1068" ht="12.75">
      <c r="A1068" s="24"/>
    </row>
    <row r="1069" ht="12.75">
      <c r="A1069" s="24"/>
    </row>
    <row r="1070" ht="12.75">
      <c r="A1070" s="24"/>
    </row>
    <row r="1071" ht="12.75">
      <c r="A1071" s="24"/>
    </row>
    <row r="1072" ht="12.75">
      <c r="A1072" s="24"/>
    </row>
    <row r="1073" ht="12.75">
      <c r="A1073" s="24"/>
    </row>
    <row r="1074" ht="12.75">
      <c r="A1074" s="24"/>
    </row>
    <row r="1075" ht="12.75">
      <c r="A1075" s="24"/>
    </row>
    <row r="1076" ht="12.75">
      <c r="A1076" s="24"/>
    </row>
    <row r="1077" ht="12.75">
      <c r="A1077" s="24"/>
    </row>
    <row r="1078" ht="12.75">
      <c r="A1078" s="24"/>
    </row>
    <row r="1079" ht="12.75">
      <c r="A1079" s="24"/>
    </row>
    <row r="1080" ht="12.75">
      <c r="A1080" s="24"/>
    </row>
    <row r="1081" ht="12.75">
      <c r="A1081" s="24"/>
    </row>
    <row r="1082" ht="12.75">
      <c r="A1082" s="24"/>
    </row>
    <row r="1083" ht="12.75">
      <c r="A1083" s="24"/>
    </row>
    <row r="1084" ht="12.75">
      <c r="A1084" s="24"/>
    </row>
    <row r="1085" ht="12.75">
      <c r="A1085" s="24"/>
    </row>
    <row r="1086" ht="12.75">
      <c r="A1086" s="24"/>
    </row>
    <row r="1087" ht="12.75">
      <c r="A1087" s="24"/>
    </row>
    <row r="1088" ht="12.75">
      <c r="A1088" s="24"/>
    </row>
    <row r="1089" ht="12.75">
      <c r="A1089" s="24"/>
    </row>
    <row r="1090" ht="12.75">
      <c r="A1090" s="24"/>
    </row>
    <row r="1091" ht="12.75">
      <c r="A1091" s="24"/>
    </row>
    <row r="1092" ht="12.75">
      <c r="A1092" s="24"/>
    </row>
    <row r="1093" ht="12.75">
      <c r="A1093" s="24"/>
    </row>
    <row r="1094" ht="12.75">
      <c r="A1094" s="24"/>
    </row>
    <row r="1095" ht="12.75">
      <c r="A1095" s="24"/>
    </row>
    <row r="1096" ht="12.75">
      <c r="A1096" s="24"/>
    </row>
    <row r="1097" ht="12.75">
      <c r="A1097" s="24"/>
    </row>
    <row r="1098" ht="12.75">
      <c r="A1098" s="24"/>
    </row>
    <row r="1099" ht="12.75">
      <c r="A1099" s="24"/>
    </row>
    <row r="1100" ht="12.75">
      <c r="A1100" s="24"/>
    </row>
    <row r="1101" ht="12.75">
      <c r="A1101" s="24"/>
    </row>
    <row r="1102" ht="12.75">
      <c r="A1102" s="24"/>
    </row>
    <row r="1103" ht="12.75">
      <c r="A1103" s="24"/>
    </row>
    <row r="1104" ht="12.75">
      <c r="A1104" s="24"/>
    </row>
    <row r="1105" ht="12.75">
      <c r="A1105" s="24"/>
    </row>
    <row r="1106" ht="12.75">
      <c r="A1106" s="24"/>
    </row>
    <row r="1107" ht="12.75">
      <c r="A1107" s="24"/>
    </row>
    <row r="1108" ht="12.75">
      <c r="A1108" s="24"/>
    </row>
    <row r="1109" ht="12.75">
      <c r="A1109" s="24"/>
    </row>
    <row r="1110" ht="12.75">
      <c r="A1110" s="24"/>
    </row>
    <row r="1111" ht="12.75">
      <c r="A1111" s="24"/>
    </row>
    <row r="1112" ht="12.75">
      <c r="A1112" s="24"/>
    </row>
    <row r="1113" ht="12.75">
      <c r="A1113" s="24"/>
    </row>
    <row r="1114" ht="12.75">
      <c r="A1114" s="24"/>
    </row>
    <row r="1115" ht="12.75">
      <c r="A1115" s="24"/>
    </row>
    <row r="1116" ht="12.75">
      <c r="A1116" s="24"/>
    </row>
    <row r="1117" ht="12.75">
      <c r="A1117" s="24"/>
    </row>
    <row r="1118" ht="12.75">
      <c r="A1118" s="24"/>
    </row>
    <row r="1119" ht="12.75">
      <c r="A1119" s="24"/>
    </row>
    <row r="1120" ht="12.75">
      <c r="A1120" s="24"/>
    </row>
    <row r="1121" ht="12.75">
      <c r="A1121" s="24"/>
    </row>
    <row r="1122" ht="12.75">
      <c r="A1122" s="24"/>
    </row>
    <row r="1123" ht="12.75">
      <c r="A1123" s="24"/>
    </row>
    <row r="1124" ht="12.75">
      <c r="A1124" s="24"/>
    </row>
    <row r="1125" ht="12.75">
      <c r="A1125" s="24"/>
    </row>
    <row r="1126" ht="12.75">
      <c r="A1126" s="24"/>
    </row>
    <row r="1127" ht="12.75">
      <c r="A1127" s="24"/>
    </row>
    <row r="1128" ht="12.75">
      <c r="A1128" s="24"/>
    </row>
    <row r="1129" ht="12.75">
      <c r="A1129" s="24"/>
    </row>
    <row r="1130" ht="12.75">
      <c r="A1130" s="24"/>
    </row>
    <row r="1131" ht="12.75">
      <c r="A1131" s="24"/>
    </row>
    <row r="1132" ht="12.75">
      <c r="A1132" s="24"/>
    </row>
    <row r="1133" ht="12.75">
      <c r="A1133" s="24"/>
    </row>
    <row r="1134" ht="12.75">
      <c r="A1134" s="24"/>
    </row>
    <row r="1135" ht="12.75">
      <c r="A1135" s="24"/>
    </row>
    <row r="1136" ht="12.75">
      <c r="A1136" s="24"/>
    </row>
    <row r="1137" ht="12.75">
      <c r="A1137" s="24"/>
    </row>
    <row r="1138" ht="12.75">
      <c r="A1138" s="24"/>
    </row>
    <row r="1139" ht="12.75">
      <c r="A1139" s="24"/>
    </row>
    <row r="1140" ht="12.75">
      <c r="A1140" s="24"/>
    </row>
    <row r="1141" ht="12.75">
      <c r="A1141" s="24"/>
    </row>
    <row r="1142" ht="12.75">
      <c r="A1142" s="24"/>
    </row>
    <row r="1143" ht="12.75">
      <c r="A1143" s="24"/>
    </row>
    <row r="1144" ht="12.75">
      <c r="A1144" s="24"/>
    </row>
    <row r="1145" ht="12.75">
      <c r="A1145" s="24"/>
    </row>
    <row r="1146" ht="12.75">
      <c r="A1146" s="24"/>
    </row>
    <row r="1147" ht="12.75">
      <c r="A1147" s="24"/>
    </row>
    <row r="1148" ht="12.75">
      <c r="A1148" s="24"/>
    </row>
    <row r="1149" ht="12.75">
      <c r="A1149" s="24"/>
    </row>
    <row r="1150" ht="12.75">
      <c r="A1150" s="24"/>
    </row>
    <row r="1151" ht="12.75">
      <c r="A1151" s="24"/>
    </row>
    <row r="1152" ht="12.75">
      <c r="A1152" s="24"/>
    </row>
    <row r="1153" ht="12.75">
      <c r="A1153" s="24"/>
    </row>
    <row r="1154" ht="12.75">
      <c r="A1154" s="24"/>
    </row>
    <row r="1155" ht="12.75">
      <c r="A1155" s="24"/>
    </row>
    <row r="1156" ht="12.75">
      <c r="A1156" s="24"/>
    </row>
    <row r="1157" ht="12.75">
      <c r="A1157" s="24"/>
    </row>
    <row r="1158" ht="12.75">
      <c r="A1158" s="24"/>
    </row>
    <row r="1159" ht="12.75">
      <c r="A1159" s="24"/>
    </row>
    <row r="1160" ht="12.75">
      <c r="A1160" s="24"/>
    </row>
    <row r="1161" ht="12.75">
      <c r="A1161" s="24"/>
    </row>
    <row r="1162" ht="12.75">
      <c r="A1162" s="24"/>
    </row>
    <row r="1163" ht="12.75">
      <c r="A1163" s="24"/>
    </row>
    <row r="1164" ht="12.75">
      <c r="A1164" s="24"/>
    </row>
    <row r="1165" ht="12.75">
      <c r="A1165" s="24"/>
    </row>
  </sheetData>
  <mergeCells count="130">
    <mergeCell ref="A120:A126"/>
    <mergeCell ref="B120:P120"/>
    <mergeCell ref="B121:P121"/>
    <mergeCell ref="B123:P123"/>
    <mergeCell ref="B124:P124"/>
    <mergeCell ref="B122:P122"/>
    <mergeCell ref="B97:P97"/>
    <mergeCell ref="B131:P131"/>
    <mergeCell ref="B127:P127"/>
    <mergeCell ref="B128:P128"/>
    <mergeCell ref="B130:P130"/>
    <mergeCell ref="B129:P129"/>
    <mergeCell ref="B33:P33"/>
    <mergeCell ref="B31:P31"/>
    <mergeCell ref="B32:P32"/>
    <mergeCell ref="B76:P76"/>
    <mergeCell ref="B49:P49"/>
    <mergeCell ref="B74:P74"/>
    <mergeCell ref="B62:P62"/>
    <mergeCell ref="B63:P63"/>
    <mergeCell ref="B69:P69"/>
    <mergeCell ref="B73:P73"/>
    <mergeCell ref="N144:P144"/>
    <mergeCell ref="N146:P146"/>
    <mergeCell ref="A24:A29"/>
    <mergeCell ref="B24:P24"/>
    <mergeCell ref="B25:P25"/>
    <mergeCell ref="B26:P26"/>
    <mergeCell ref="B27:P27"/>
    <mergeCell ref="A94:A99"/>
    <mergeCell ref="B94:P94"/>
    <mergeCell ref="B95:P95"/>
    <mergeCell ref="A37:A41"/>
    <mergeCell ref="B77:P77"/>
    <mergeCell ref="A49:A54"/>
    <mergeCell ref="A42:A48"/>
    <mergeCell ref="B55:P55"/>
    <mergeCell ref="A55:A60"/>
    <mergeCell ref="A67:A72"/>
    <mergeCell ref="A73:A79"/>
    <mergeCell ref="B56:P56"/>
    <mergeCell ref="B61:P61"/>
    <mergeCell ref="A127:A133"/>
    <mergeCell ref="B103:P103"/>
    <mergeCell ref="B104:P104"/>
    <mergeCell ref="K1:P1"/>
    <mergeCell ref="A100:A106"/>
    <mergeCell ref="B87:P87"/>
    <mergeCell ref="B88:P88"/>
    <mergeCell ref="B89:P89"/>
    <mergeCell ref="B90:P90"/>
    <mergeCell ref="A87:A93"/>
    <mergeCell ref="G4:P4"/>
    <mergeCell ref="B101:P101"/>
    <mergeCell ref="A61:A66"/>
    <mergeCell ref="B37:P37"/>
    <mergeCell ref="B46:P46"/>
    <mergeCell ref="B42:P42"/>
    <mergeCell ref="B43:P43"/>
    <mergeCell ref="B50:P50"/>
    <mergeCell ref="B51:P51"/>
    <mergeCell ref="B44:P44"/>
    <mergeCell ref="F5:F9"/>
    <mergeCell ref="M8:P8"/>
    <mergeCell ref="L8:L9"/>
    <mergeCell ref="L7:P7"/>
    <mergeCell ref="I8:K8"/>
    <mergeCell ref="D4:D9"/>
    <mergeCell ref="C4:C9"/>
    <mergeCell ref="A4:A9"/>
    <mergeCell ref="E5:E9"/>
    <mergeCell ref="B4:B9"/>
    <mergeCell ref="A2:P2"/>
    <mergeCell ref="E4:F4"/>
    <mergeCell ref="B30:P30"/>
    <mergeCell ref="H6:P6"/>
    <mergeCell ref="G5:P5"/>
    <mergeCell ref="H8:H9"/>
    <mergeCell ref="H7:K7"/>
    <mergeCell ref="G6:G9"/>
    <mergeCell ref="A12:A16"/>
    <mergeCell ref="A30:A35"/>
    <mergeCell ref="B70:P70"/>
    <mergeCell ref="B102:P102"/>
    <mergeCell ref="B83:P83"/>
    <mergeCell ref="B81:P81"/>
    <mergeCell ref="B75:P75"/>
    <mergeCell ref="B100:P100"/>
    <mergeCell ref="B80:P80"/>
    <mergeCell ref="B84:P84"/>
    <mergeCell ref="B91:P91"/>
    <mergeCell ref="B96:P96"/>
    <mergeCell ref="B45:P45"/>
    <mergeCell ref="B82:P82"/>
    <mergeCell ref="B39:P39"/>
    <mergeCell ref="B38:P38"/>
    <mergeCell ref="B52:P52"/>
    <mergeCell ref="B67:P67"/>
    <mergeCell ref="B68:P68"/>
    <mergeCell ref="B57:P57"/>
    <mergeCell ref="B58:P58"/>
    <mergeCell ref="B64:P64"/>
    <mergeCell ref="A80:A86"/>
    <mergeCell ref="B12:P12"/>
    <mergeCell ref="B13:P13"/>
    <mergeCell ref="B14:P14"/>
    <mergeCell ref="A17:A23"/>
    <mergeCell ref="B17:P17"/>
    <mergeCell ref="B18:P18"/>
    <mergeCell ref="B19:P19"/>
    <mergeCell ref="B20:P20"/>
    <mergeCell ref="B21:P21"/>
    <mergeCell ref="A107:A113"/>
    <mergeCell ref="B111:P111"/>
    <mergeCell ref="B107:P107"/>
    <mergeCell ref="B108:P108"/>
    <mergeCell ref="B109:P109"/>
    <mergeCell ref="B110:P110"/>
    <mergeCell ref="A114:A119"/>
    <mergeCell ref="B114:P114"/>
    <mergeCell ref="B115:P115"/>
    <mergeCell ref="B116:P116"/>
    <mergeCell ref="B117:P117"/>
    <mergeCell ref="B138:P138"/>
    <mergeCell ref="A134:A140"/>
    <mergeCell ref="A141:C141"/>
    <mergeCell ref="B134:P134"/>
    <mergeCell ref="B135:P135"/>
    <mergeCell ref="B136:P136"/>
    <mergeCell ref="B137:P137"/>
  </mergeCells>
  <printOptions/>
  <pageMargins left="0" right="0" top="0.3937007874015748" bottom="0" header="0.5118110236220472" footer="0.5118110236220472"/>
  <pageSetup horizontalDpi="600" verticalDpi="600" orientation="landscape" paperSize="9" scale="69" r:id="rId1"/>
  <headerFooter alignWithMargins="0">
    <oddFooter>&amp;CStrona &amp;P</oddFooter>
  </headerFooter>
  <rowBreaks count="3" manualBreakCount="3">
    <brk id="41" max="15" man="1"/>
    <brk id="79" max="15" man="1"/>
    <brk id="11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2011-07-25T09:00:21Z</cp:lastPrinted>
  <dcterms:created xsi:type="dcterms:W3CDTF">2002-03-22T09:59:04Z</dcterms:created>
  <dcterms:modified xsi:type="dcterms:W3CDTF">2011-07-25T09:00:50Z</dcterms:modified>
  <cp:category/>
  <cp:version/>
  <cp:contentType/>
  <cp:contentStatus/>
</cp:coreProperties>
</file>