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'doc1'!$A$1:$Y$32</definedName>
    <definedName name="_xlnm.Print_Titles" localSheetId="0">'doc1'!$10:$11</definedName>
  </definedNames>
  <calcPr fullCalcOnLoad="1"/>
</workbook>
</file>

<file path=xl/sharedStrings.xml><?xml version="1.0" encoding="utf-8"?>
<sst xmlns="http://schemas.openxmlformats.org/spreadsheetml/2006/main" count="64" uniqueCount="55">
  <si>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</si>
  <si>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</si>
  <si>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</si>
  <si>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</si>
  <si>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</si>
  <si>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</si>
  <si>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</si>
  <si>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</si>
  <si>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</si>
  <si>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</si>
  <si>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</si>
  <si>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</si>
  <si>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</si>
  <si>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</si>
  <si>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</si>
  <si>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</si>
  <si>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</si>
  <si>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"Działamy skutecznie" - Wsparcie powiatowych i wojewódzkich urzędów pracy w realizacji zadań na rzecz aktywizacji zawodowej osób bezrobotnych w regionie</t>
  </si>
  <si>
    <t>POWIATOWY URZĄD PRACY w OLECKU</t>
  </si>
  <si>
    <t>1.1.1.2</t>
  </si>
  <si>
    <t>"Myślimy o przyszłości" - Rozwój wykształcenia i kompetencji w regionach</t>
  </si>
  <si>
    <t>Starostwo Powiatowe w Olecku</t>
  </si>
  <si>
    <t>1.1.1.3</t>
  </si>
  <si>
    <t>Akademia Obywatela - Rozwój dialogu obywatelskiego</t>
  </si>
  <si>
    <t>1.1.1.4</t>
  </si>
  <si>
    <t>Kompleksowe wsparcie procesu doskonalenia nauczycieli w Powiecie Oleckim - Kompleksowe wspomaganie rozwoju szkół</t>
  </si>
  <si>
    <t>1.1.1.5</t>
  </si>
  <si>
    <t>RÓWNI NA STARCIE - program rozwoju Liceum Ogólnokształcącego im. Jana Kochanowskiego w Olecku - Wyrównywanie szans edukacyjnych i zapewnienie wysokiej jakości usług edukacyjnych świadczonych w systemie oświaty</t>
  </si>
  <si>
    <t>LICEUM OGÓLNOKSZTAŁCĄCE im Jana Kochanowskiego w Olecku</t>
  </si>
  <si>
    <t>1.1.1.6</t>
  </si>
  <si>
    <t>Szansa na lepszą przyszłość - Aktywna integracja osób niepełnosprawnych</t>
  </si>
  <si>
    <t>POWIATOWE CENTRUM POMOCY RODZINIE w OLECKU</t>
  </si>
  <si>
    <t>1.1.1.7</t>
  </si>
  <si>
    <t>Z myślą o przyszłości - Przeciwdziałanie wykluczeniu i wzmocnienie sektora ekonamii społecznej</t>
  </si>
  <si>
    <t>1.1.2</t>
  </si>
  <si>
    <t>1.1.2.1</t>
  </si>
  <si>
    <t>Przebudowa drogi powiatowej Nr 1857N dr. woj. nr 655-Orłowo-Wronki-Połom-Straduny (dr. kraj. nr 65) etap II -budowa drogi na odcinku od km 17+000,00 do km 20+426,26" - Rozbudowa i modernizacja infrastruktury transportowej warunkującej rozwój regionalny</t>
  </si>
  <si>
    <t>POWIATOWY ZARZĄD DRÓG w OLECKU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</si>
  <si>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</si>
  <si>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</si>
  <si>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</si>
  <si>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</si>
  <si>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</si>
  <si>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</si>
  <si>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</si>
  <si>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</si>
  <si>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1.3.2.1</t>
  </si>
  <si>
    <t>Remont i modernizacja boiska wielofunkcyjnego przy Zespole Szkół Licealnych i Zawodowych w Olecku</t>
  </si>
  <si>
    <t>ZESPÓŁ SZKÓŁ LICEALNYCH I ZAWODOWYCH w Olecku</t>
  </si>
  <si>
    <t>Realizacja do końca 2013 roku</t>
  </si>
  <si>
    <t>Realizacja w pierwszym półroczu 2014 roku</t>
  </si>
  <si>
    <t>Realizacja przedsęwzięcia do dnia 30 czerwca 2014 roku</t>
  </si>
  <si>
    <t>% realizacji przedsięwzięcia</t>
  </si>
  <si>
    <t>Przebieg realizacji przedsięwzięć do WPF</t>
  </si>
  <si>
    <t>Załącznik Nr 1.12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</si>
</sst>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D5FFD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2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 applyProtection="1">
      <alignment horizontal="left" vertical="center" wrapText="1" shrinkToFit="1"/>
      <protection locked="0"/>
    </xf>
    <xf numFmtId="0" fontId="5" fillId="34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right" vertical="top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5" fillId="34" borderId="11" xfId="0" applyFont="1" applyFill="1" applyBorder="1" applyAlignment="1" applyProtection="1">
      <alignment horizontal="center" vertical="center" wrapText="1" shrinkToFit="1"/>
      <protection locked="0"/>
    </xf>
    <xf numFmtId="0" fontId="8" fillId="37" borderId="10" xfId="0" applyFont="1" applyFill="1" applyBorder="1" applyAlignment="1" applyProtection="1">
      <alignment horizontal="center" vertical="center" wrapText="1" shrinkToFit="1"/>
      <protection locked="0"/>
    </xf>
    <xf numFmtId="0" fontId="8" fillId="37" borderId="10" xfId="0" applyFont="1" applyFill="1" applyBorder="1" applyAlignment="1" applyProtection="1">
      <alignment horizontal="left" vertical="center" wrapText="1" shrinkToFit="1"/>
      <protection locked="0"/>
    </xf>
    <xf numFmtId="4" fontId="8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4" borderId="12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left" vertical="center" wrapText="1" shrinkToFit="1"/>
      <protection locked="0"/>
    </xf>
    <xf numFmtId="4" fontId="8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8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8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8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5" borderId="10" xfId="0" applyFont="1" applyFill="1" applyBorder="1" applyAlignment="1" applyProtection="1">
      <alignment horizontal="center" vertical="center" wrapText="1" shrinkToFit="1"/>
      <protection locked="0"/>
    </xf>
    <xf numFmtId="0" fontId="8" fillId="35" borderId="10" xfId="0" applyFont="1" applyFill="1" applyBorder="1" applyAlignment="1" applyProtection="1">
      <alignment horizontal="left" vertical="center" wrapText="1" shrinkToFit="1"/>
      <protection locked="0"/>
    </xf>
    <xf numFmtId="0" fontId="8" fillId="34" borderId="10" xfId="0" applyFont="1" applyFill="1" applyBorder="1" applyAlignment="1" applyProtection="1">
      <alignment horizontal="center" vertical="center" wrapText="1" shrinkToFit="1"/>
      <protection locked="0"/>
    </xf>
    <xf numFmtId="0" fontId="8" fillId="34" borderId="10" xfId="0" applyFont="1" applyFill="1" applyBorder="1" applyAlignment="1" applyProtection="1">
      <alignment horizontal="left" vertical="center" wrapText="1" shrinkToFit="1"/>
      <protection locked="0"/>
    </xf>
    <xf numFmtId="10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2" fillId="33" borderId="13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showGridLines="0" tabSelected="1" zoomScalePageLayoutView="0" workbookViewId="0" topLeftCell="A2">
      <selection activeCell="A1" sqref="A1:Y32"/>
    </sheetView>
  </sheetViews>
  <sheetFormatPr defaultColWidth="9.33203125" defaultRowHeight="12.75"/>
  <cols>
    <col min="1" max="1" width="3.66015625" style="0" customWidth="1"/>
    <col min="2" max="2" width="3.5" style="0" customWidth="1"/>
    <col min="3" max="3" width="6.33203125" style="0" customWidth="1"/>
    <col min="4" max="4" width="57.5" style="0" customWidth="1"/>
    <col min="5" max="5" width="23" style="0" customWidth="1"/>
    <col min="6" max="7" width="6.33203125" style="0" customWidth="1"/>
    <col min="8" max="8" width="3.83203125" style="0" customWidth="1"/>
    <col min="9" max="9" width="11.66015625" style="0" customWidth="1"/>
    <col min="10" max="10" width="12.83203125" style="0" customWidth="1"/>
    <col min="11" max="11" width="0.4921875" style="0" customWidth="1"/>
    <col min="12" max="12" width="3" style="0" customWidth="1"/>
    <col min="13" max="13" width="1.171875" style="0" customWidth="1"/>
    <col min="14" max="14" width="8.83203125" style="0" customWidth="1"/>
    <col min="15" max="15" width="1.171875" style="0" customWidth="1"/>
    <col min="16" max="16" width="13.16015625" style="0" customWidth="1"/>
    <col min="17" max="17" width="2.5" style="0" customWidth="1"/>
    <col min="18" max="18" width="1.171875" style="0" customWidth="1"/>
    <col min="19" max="19" width="0.4921875" style="0" customWidth="1"/>
    <col min="20" max="20" width="9.5" style="0" customWidth="1"/>
    <col min="21" max="21" width="2.5" style="0" customWidth="1"/>
    <col min="22" max="22" width="5.83203125" style="0" customWidth="1"/>
    <col min="23" max="23" width="1.171875" style="0" customWidth="1"/>
    <col min="24" max="24" width="10.16015625" style="0" customWidth="1"/>
    <col min="25" max="25" width="0.1640625" style="0" customWidth="1"/>
  </cols>
  <sheetData>
    <row r="1" spans="1:31" ht="31.5" customHeight="1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6"/>
      <c r="Z1" s="6"/>
      <c r="AA1" s="6"/>
      <c r="AB1" s="6"/>
      <c r="AC1" s="6"/>
      <c r="AD1" s="6"/>
      <c r="AE1" s="6"/>
    </row>
    <row r="2" spans="1:2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2"/>
      <c r="X2" s="13"/>
      <c r="Y2" s="13"/>
    </row>
    <row r="3" spans="1:26" ht="12.75" customHeight="1" hidden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4"/>
      <c r="U3" s="14"/>
      <c r="V3" s="14"/>
      <c r="W3" s="14"/>
      <c r="X3" s="14"/>
      <c r="Y3" s="14"/>
      <c r="Z3" s="1"/>
    </row>
    <row r="4" spans="2:26" ht="31.5" customHeight="1">
      <c r="B4" s="39" t="s">
        <v>53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15"/>
      <c r="W4" s="15"/>
      <c r="X4" s="15"/>
      <c r="Z4" s="1"/>
    </row>
    <row r="5" spans="1:26" ht="7.5" customHeight="1">
      <c r="A5" s="12"/>
      <c r="B5" s="12"/>
      <c r="C5" s="16"/>
      <c r="D5" s="16"/>
      <c r="E5" s="16"/>
      <c r="F5" s="16"/>
      <c r="G5" s="16"/>
      <c r="H5" s="16"/>
      <c r="I5" s="16"/>
      <c r="J5" s="16"/>
      <c r="K5" s="16"/>
      <c r="M5" s="15"/>
      <c r="N5" s="15"/>
      <c r="O5" s="12"/>
      <c r="P5" s="12"/>
      <c r="Q5" s="12"/>
      <c r="R5" s="12"/>
      <c r="S5" s="15"/>
      <c r="T5" s="15"/>
      <c r="V5" s="15"/>
      <c r="W5" s="15"/>
      <c r="X5" s="15"/>
      <c r="Z5" s="1"/>
    </row>
    <row r="6" spans="1:26" ht="7.5" customHeight="1" hidden="1">
      <c r="A6" s="12"/>
      <c r="B6" s="12"/>
      <c r="C6" s="16"/>
      <c r="D6" s="16"/>
      <c r="E6" s="16"/>
      <c r="F6" s="16"/>
      <c r="G6" s="16"/>
      <c r="H6" s="16"/>
      <c r="I6" s="16"/>
      <c r="J6" s="16"/>
      <c r="K6" s="16"/>
      <c r="L6" s="12"/>
      <c r="M6" s="12"/>
      <c r="N6" s="15"/>
      <c r="O6" s="15"/>
      <c r="P6" s="15"/>
      <c r="Q6" s="15"/>
      <c r="S6" s="15"/>
      <c r="T6" s="15"/>
      <c r="V6" s="15"/>
      <c r="W6" s="15"/>
      <c r="X6" s="15"/>
      <c r="Z6" s="1"/>
    </row>
    <row r="7" spans="1:26" ht="6" customHeight="1" hidden="1">
      <c r="A7" s="12"/>
      <c r="B7" s="12"/>
      <c r="C7" s="16"/>
      <c r="D7" s="16"/>
      <c r="E7" s="16"/>
      <c r="F7" s="16"/>
      <c r="G7" s="16"/>
      <c r="H7" s="16"/>
      <c r="I7" s="16"/>
      <c r="J7" s="16"/>
      <c r="K7" s="16"/>
      <c r="L7" s="12"/>
      <c r="M7" s="12"/>
      <c r="N7" s="15"/>
      <c r="O7" s="15"/>
      <c r="P7" s="15"/>
      <c r="Q7" s="15"/>
      <c r="R7" s="12"/>
      <c r="S7" s="12"/>
      <c r="T7" s="12"/>
      <c r="U7" s="12"/>
      <c r="V7" s="15"/>
      <c r="W7" s="15"/>
      <c r="X7" s="15"/>
      <c r="Z7" s="1"/>
    </row>
    <row r="8" spans="1:26" ht="2.25" customHeight="1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5"/>
      <c r="O8" s="15"/>
      <c r="P8" s="15"/>
      <c r="Q8" s="15"/>
      <c r="R8" s="12"/>
      <c r="S8" s="12"/>
      <c r="T8" s="12"/>
      <c r="U8" s="12"/>
      <c r="V8" s="15"/>
      <c r="W8" s="15"/>
      <c r="X8" s="15"/>
      <c r="Z8" s="1"/>
    </row>
    <row r="9" spans="1:26" ht="2.25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5"/>
      <c r="W9" s="15"/>
      <c r="X9" s="15"/>
      <c r="Z9" s="1"/>
    </row>
    <row r="10" spans="2:26" ht="25.5" customHeight="1">
      <c r="B10" s="17" t="s">
        <v>0</v>
      </c>
      <c r="C10" s="17"/>
      <c r="D10" s="17" t="s">
        <v>1</v>
      </c>
      <c r="E10" s="17" t="s">
        <v>2</v>
      </c>
      <c r="F10" s="17" t="s">
        <v>3</v>
      </c>
      <c r="G10" s="17"/>
      <c r="H10" s="17" t="s">
        <v>4</v>
      </c>
      <c r="I10" s="17"/>
      <c r="J10" s="21" t="s">
        <v>49</v>
      </c>
      <c r="K10" s="17" t="s">
        <v>5</v>
      </c>
      <c r="L10" s="17"/>
      <c r="M10" s="17"/>
      <c r="N10" s="17"/>
      <c r="O10" s="17"/>
      <c r="P10" s="21" t="s">
        <v>50</v>
      </c>
      <c r="Q10" s="17" t="s">
        <v>51</v>
      </c>
      <c r="R10" s="17"/>
      <c r="S10" s="17"/>
      <c r="T10" s="17"/>
      <c r="U10" s="17"/>
      <c r="V10" s="17" t="s">
        <v>52</v>
      </c>
      <c r="W10" s="17"/>
      <c r="X10" s="17"/>
      <c r="Z10" s="1"/>
    </row>
    <row r="11" spans="2:26" ht="42" customHeight="1">
      <c r="B11" s="17"/>
      <c r="C11" s="17"/>
      <c r="D11" s="17"/>
      <c r="E11" s="17"/>
      <c r="F11" s="5" t="s">
        <v>6</v>
      </c>
      <c r="G11" s="5" t="s">
        <v>7</v>
      </c>
      <c r="H11" s="17"/>
      <c r="I11" s="17"/>
      <c r="J11" s="22"/>
      <c r="K11" s="17"/>
      <c r="L11" s="17"/>
      <c r="M11" s="17"/>
      <c r="N11" s="17"/>
      <c r="O11" s="17"/>
      <c r="P11" s="22"/>
      <c r="Q11" s="17"/>
      <c r="R11" s="17"/>
      <c r="S11" s="17"/>
      <c r="T11" s="17"/>
      <c r="U11" s="17"/>
      <c r="V11" s="17"/>
      <c r="W11" s="17"/>
      <c r="X11" s="17"/>
      <c r="Z11" s="1"/>
    </row>
    <row r="12" spans="2:26" ht="25.5" customHeight="1">
      <c r="B12" s="18">
        <v>1</v>
      </c>
      <c r="C12" s="18"/>
      <c r="D12" s="19" t="s">
        <v>8</v>
      </c>
      <c r="E12" s="19"/>
      <c r="F12" s="19"/>
      <c r="G12" s="19"/>
      <c r="H12" s="20">
        <v>6559767.79</v>
      </c>
      <c r="I12" s="20"/>
      <c r="J12" s="11">
        <f>J13+J14</f>
        <v>2468470.75</v>
      </c>
      <c r="K12" s="20">
        <v>2851903.11</v>
      </c>
      <c r="L12" s="20"/>
      <c r="M12" s="20"/>
      <c r="N12" s="20"/>
      <c r="O12" s="20"/>
      <c r="P12" s="11">
        <f>P13+P14</f>
        <v>806236.22</v>
      </c>
      <c r="Q12" s="20">
        <f>Q13+Q14</f>
        <v>3274706.9699999997</v>
      </c>
      <c r="R12" s="20"/>
      <c r="S12" s="20"/>
      <c r="T12" s="20"/>
      <c r="U12" s="20"/>
      <c r="V12" s="30">
        <f aca="true" t="shared" si="0" ref="V12:V17">Q12/H12</f>
        <v>0.4992108066678988</v>
      </c>
      <c r="W12" s="30"/>
      <c r="X12" s="30"/>
      <c r="Z12" s="1"/>
    </row>
    <row r="13" spans="2:26" ht="25.5" customHeight="1">
      <c r="B13" s="23" t="s">
        <v>9</v>
      </c>
      <c r="C13" s="23"/>
      <c r="D13" s="24" t="s">
        <v>10</v>
      </c>
      <c r="E13" s="24"/>
      <c r="F13" s="24"/>
      <c r="G13" s="24"/>
      <c r="H13" s="25">
        <v>3750005.1</v>
      </c>
      <c r="I13" s="25"/>
      <c r="J13" s="9">
        <f>J16+J27+J30</f>
        <v>1277404.87</v>
      </c>
      <c r="K13" s="25">
        <f>K16+K27+K30</f>
        <v>1692848.89</v>
      </c>
      <c r="L13" s="25"/>
      <c r="M13" s="25"/>
      <c r="N13" s="25"/>
      <c r="O13" s="25"/>
      <c r="P13" s="9">
        <f>P16+P27+P30</f>
        <v>799736.22</v>
      </c>
      <c r="Q13" s="25">
        <f>Q16+Q27+Q30</f>
        <v>2077141.09</v>
      </c>
      <c r="R13" s="25"/>
      <c r="S13" s="25"/>
      <c r="T13" s="25"/>
      <c r="U13" s="25"/>
      <c r="V13" s="26">
        <f t="shared" si="0"/>
        <v>0.5539035373578559</v>
      </c>
      <c r="W13" s="26"/>
      <c r="X13" s="26"/>
      <c r="Z13" s="1"/>
    </row>
    <row r="14" spans="2:26" ht="25.5" customHeight="1">
      <c r="B14" s="32" t="s">
        <v>11</v>
      </c>
      <c r="C14" s="32"/>
      <c r="D14" s="33" t="s">
        <v>12</v>
      </c>
      <c r="E14" s="33"/>
      <c r="F14" s="33"/>
      <c r="G14" s="33"/>
      <c r="H14" s="29">
        <v>2809762.69</v>
      </c>
      <c r="I14" s="29"/>
      <c r="J14" s="7">
        <f>J24+J28+J31</f>
        <v>1191065.88</v>
      </c>
      <c r="K14" s="29">
        <f>K24+K28+K31</f>
        <v>1159054.22</v>
      </c>
      <c r="L14" s="29"/>
      <c r="M14" s="29"/>
      <c r="N14" s="29"/>
      <c r="O14" s="29"/>
      <c r="P14" s="7">
        <f>P24+P28+P31</f>
        <v>6500</v>
      </c>
      <c r="Q14" s="29">
        <f>Q24+Q31</f>
        <v>1197565.88</v>
      </c>
      <c r="R14" s="29"/>
      <c r="S14" s="29"/>
      <c r="T14" s="29"/>
      <c r="U14" s="29"/>
      <c r="V14" s="31">
        <f t="shared" si="0"/>
        <v>0.42621602324714475</v>
      </c>
      <c r="W14" s="31"/>
      <c r="X14" s="31"/>
      <c r="Z14" s="1"/>
    </row>
    <row r="15" spans="2:26" ht="42.75" customHeight="1">
      <c r="B15" s="34" t="s">
        <v>13</v>
      </c>
      <c r="C15" s="34"/>
      <c r="D15" s="35" t="s">
        <v>14</v>
      </c>
      <c r="E15" s="35"/>
      <c r="F15" s="35"/>
      <c r="G15" s="35"/>
      <c r="H15" s="27">
        <v>6207157.8</v>
      </c>
      <c r="I15" s="27"/>
      <c r="J15" s="10">
        <f>J16+J24</f>
        <v>2468470.75</v>
      </c>
      <c r="K15" s="27">
        <v>2757243.11</v>
      </c>
      <c r="L15" s="27"/>
      <c r="M15" s="27"/>
      <c r="N15" s="27"/>
      <c r="O15" s="27"/>
      <c r="P15" s="10">
        <f>P16+P24</f>
        <v>799736.22</v>
      </c>
      <c r="Q15" s="27">
        <f>Q16+Q24</f>
        <v>3268206.9699999997</v>
      </c>
      <c r="R15" s="27"/>
      <c r="S15" s="27"/>
      <c r="T15" s="27"/>
      <c r="U15" s="27"/>
      <c r="V15" s="28">
        <f t="shared" si="0"/>
        <v>0.5265222949543831</v>
      </c>
      <c r="W15" s="28"/>
      <c r="X15" s="28"/>
      <c r="Z15" s="1"/>
    </row>
    <row r="16" spans="2:26" ht="25.5" customHeight="1">
      <c r="B16" s="23" t="s">
        <v>15</v>
      </c>
      <c r="C16" s="23"/>
      <c r="D16" s="24" t="s">
        <v>10</v>
      </c>
      <c r="E16" s="24"/>
      <c r="F16" s="24"/>
      <c r="G16" s="24"/>
      <c r="H16" s="25">
        <v>3750005.1</v>
      </c>
      <c r="I16" s="25"/>
      <c r="J16" s="9">
        <f>J17+J18+J19+J20+J21+J22+J23</f>
        <v>1277404.87</v>
      </c>
      <c r="K16" s="25">
        <v>1692848.89</v>
      </c>
      <c r="L16" s="25"/>
      <c r="M16" s="25"/>
      <c r="N16" s="25"/>
      <c r="O16" s="25"/>
      <c r="P16" s="9">
        <f>P17+P18+P19+P20+P21+P22+P23</f>
        <v>799736.22</v>
      </c>
      <c r="Q16" s="25">
        <f>Q17+Q18+Q19+Q20+Q21+Q22+Q23</f>
        <v>2077141.09</v>
      </c>
      <c r="R16" s="25"/>
      <c r="S16" s="25"/>
      <c r="T16" s="25"/>
      <c r="U16" s="25"/>
      <c r="V16" s="26">
        <f t="shared" si="0"/>
        <v>0.5539035373578559</v>
      </c>
      <c r="W16" s="26"/>
      <c r="X16" s="26"/>
      <c r="Z16" s="1"/>
    </row>
    <row r="17" spans="2:26" ht="38.25" customHeight="1">
      <c r="B17" s="37" t="s">
        <v>16</v>
      </c>
      <c r="C17" s="37"/>
      <c r="D17" s="4" t="s">
        <v>17</v>
      </c>
      <c r="E17" s="3" t="s">
        <v>18</v>
      </c>
      <c r="F17" s="3">
        <v>2013</v>
      </c>
      <c r="G17" s="3">
        <v>2014</v>
      </c>
      <c r="H17" s="38">
        <v>111837</v>
      </c>
      <c r="I17" s="38"/>
      <c r="J17" s="8">
        <v>59848.22</v>
      </c>
      <c r="K17" s="38">
        <v>51949</v>
      </c>
      <c r="L17" s="38"/>
      <c r="M17" s="38"/>
      <c r="N17" s="38"/>
      <c r="O17" s="38"/>
      <c r="P17" s="8">
        <v>42408.4</v>
      </c>
      <c r="Q17" s="38">
        <f aca="true" t="shared" si="1" ref="Q17:Q23">J17+P17</f>
        <v>102256.62</v>
      </c>
      <c r="R17" s="38"/>
      <c r="S17" s="38"/>
      <c r="T17" s="38"/>
      <c r="U17" s="38"/>
      <c r="V17" s="36">
        <f t="shared" si="0"/>
        <v>0.914336221465168</v>
      </c>
      <c r="W17" s="36"/>
      <c r="X17" s="36"/>
      <c r="Z17" s="1"/>
    </row>
    <row r="18" spans="2:26" ht="38.25" customHeight="1">
      <c r="B18" s="37" t="s">
        <v>19</v>
      </c>
      <c r="C18" s="37"/>
      <c r="D18" s="4" t="s">
        <v>20</v>
      </c>
      <c r="E18" s="3" t="s">
        <v>21</v>
      </c>
      <c r="F18" s="3">
        <v>2012</v>
      </c>
      <c r="G18" s="3">
        <v>2015</v>
      </c>
      <c r="H18" s="38">
        <v>593442</v>
      </c>
      <c r="I18" s="38"/>
      <c r="J18" s="8">
        <v>278884.67</v>
      </c>
      <c r="K18" s="38">
        <v>176980.46</v>
      </c>
      <c r="L18" s="38"/>
      <c r="M18" s="38"/>
      <c r="N18" s="38"/>
      <c r="O18" s="38"/>
      <c r="P18" s="8">
        <v>132909.14</v>
      </c>
      <c r="Q18" s="38">
        <f t="shared" si="1"/>
        <v>411793.81</v>
      </c>
      <c r="R18" s="38"/>
      <c r="S18" s="38"/>
      <c r="T18" s="38"/>
      <c r="U18" s="38"/>
      <c r="V18" s="36">
        <f aca="true" t="shared" si="2" ref="V18:V23">Q18/H18</f>
        <v>0.6939074248199487</v>
      </c>
      <c r="W18" s="36"/>
      <c r="X18" s="36"/>
      <c r="Z18" s="1"/>
    </row>
    <row r="19" spans="2:26" ht="30.75" customHeight="1">
      <c r="B19" s="37" t="s">
        <v>22</v>
      </c>
      <c r="C19" s="37"/>
      <c r="D19" s="4" t="s">
        <v>23</v>
      </c>
      <c r="E19" s="3" t="s">
        <v>21</v>
      </c>
      <c r="F19" s="3">
        <v>2011</v>
      </c>
      <c r="G19" s="3">
        <v>2014</v>
      </c>
      <c r="H19" s="38">
        <v>140080</v>
      </c>
      <c r="I19" s="38"/>
      <c r="J19" s="8">
        <v>114436.77</v>
      </c>
      <c r="K19" s="38">
        <v>22160</v>
      </c>
      <c r="L19" s="38"/>
      <c r="M19" s="38"/>
      <c r="N19" s="38"/>
      <c r="O19" s="38"/>
      <c r="P19" s="8">
        <v>20974.7</v>
      </c>
      <c r="Q19" s="38">
        <f t="shared" si="1"/>
        <v>135411.47</v>
      </c>
      <c r="R19" s="38"/>
      <c r="S19" s="38"/>
      <c r="T19" s="38"/>
      <c r="U19" s="38"/>
      <c r="V19" s="36">
        <f t="shared" si="2"/>
        <v>0.9666724014848658</v>
      </c>
      <c r="W19" s="36"/>
      <c r="X19" s="36"/>
      <c r="Z19" s="1"/>
    </row>
    <row r="20" spans="2:26" ht="38.25" customHeight="1">
      <c r="B20" s="37" t="s">
        <v>24</v>
      </c>
      <c r="C20" s="37"/>
      <c r="D20" s="4" t="s">
        <v>25</v>
      </c>
      <c r="E20" s="3" t="s">
        <v>21</v>
      </c>
      <c r="F20" s="3">
        <v>2013</v>
      </c>
      <c r="G20" s="3">
        <v>2015</v>
      </c>
      <c r="H20" s="38">
        <v>881447</v>
      </c>
      <c r="I20" s="38"/>
      <c r="J20" s="8">
        <v>140513.53</v>
      </c>
      <c r="K20" s="38">
        <v>445390</v>
      </c>
      <c r="L20" s="38"/>
      <c r="M20" s="38"/>
      <c r="N20" s="38"/>
      <c r="O20" s="38"/>
      <c r="P20" s="8">
        <v>278807.93</v>
      </c>
      <c r="Q20" s="38">
        <f t="shared" si="1"/>
        <v>419321.45999999996</v>
      </c>
      <c r="R20" s="38"/>
      <c r="S20" s="38"/>
      <c r="T20" s="38"/>
      <c r="U20" s="38"/>
      <c r="V20" s="36">
        <f t="shared" si="2"/>
        <v>0.4757194249909523</v>
      </c>
      <c r="W20" s="36"/>
      <c r="X20" s="36"/>
      <c r="Z20" s="1"/>
    </row>
    <row r="21" spans="2:26" ht="50.25" customHeight="1">
      <c r="B21" s="37" t="s">
        <v>26</v>
      </c>
      <c r="C21" s="37"/>
      <c r="D21" s="4" t="s">
        <v>27</v>
      </c>
      <c r="E21" s="3" t="s">
        <v>28</v>
      </c>
      <c r="F21" s="3">
        <v>2013</v>
      </c>
      <c r="G21" s="3">
        <v>2015</v>
      </c>
      <c r="H21" s="38">
        <v>700062</v>
      </c>
      <c r="I21" s="38"/>
      <c r="J21" s="8">
        <v>172561.86</v>
      </c>
      <c r="K21" s="38">
        <v>341889.14</v>
      </c>
      <c r="L21" s="38"/>
      <c r="M21" s="38"/>
      <c r="N21" s="38"/>
      <c r="O21" s="38"/>
      <c r="P21" s="8">
        <v>190304.86</v>
      </c>
      <c r="Q21" s="38">
        <f t="shared" si="1"/>
        <v>362866.72</v>
      </c>
      <c r="R21" s="38"/>
      <c r="S21" s="38"/>
      <c r="T21" s="38"/>
      <c r="U21" s="38"/>
      <c r="V21" s="36">
        <f t="shared" si="2"/>
        <v>0.5183351188894697</v>
      </c>
      <c r="W21" s="36"/>
      <c r="X21" s="36"/>
      <c r="Z21" s="1"/>
    </row>
    <row r="22" spans="2:26" ht="38.25" customHeight="1">
      <c r="B22" s="37" t="s">
        <v>29</v>
      </c>
      <c r="C22" s="37"/>
      <c r="D22" s="4" t="s">
        <v>30</v>
      </c>
      <c r="E22" s="3" t="s">
        <v>31</v>
      </c>
      <c r="F22" s="3">
        <v>2008</v>
      </c>
      <c r="G22" s="3">
        <v>2014</v>
      </c>
      <c r="H22" s="38">
        <v>582199.1</v>
      </c>
      <c r="I22" s="38"/>
      <c r="J22" s="8">
        <v>511159.82</v>
      </c>
      <c r="K22" s="38">
        <v>157874.29</v>
      </c>
      <c r="L22" s="38"/>
      <c r="M22" s="38"/>
      <c r="N22" s="38"/>
      <c r="O22" s="38"/>
      <c r="P22" s="8">
        <v>45872.85</v>
      </c>
      <c r="Q22" s="38">
        <f t="shared" si="1"/>
        <v>557032.67</v>
      </c>
      <c r="R22" s="38"/>
      <c r="S22" s="38"/>
      <c r="T22" s="38"/>
      <c r="U22" s="38"/>
      <c r="V22" s="36">
        <f t="shared" si="2"/>
        <v>0.9567734989628119</v>
      </c>
      <c r="W22" s="36"/>
      <c r="X22" s="36"/>
      <c r="Z22" s="1"/>
    </row>
    <row r="23" spans="2:26" ht="39" customHeight="1">
      <c r="B23" s="37" t="s">
        <v>32</v>
      </c>
      <c r="C23" s="37"/>
      <c r="D23" s="4" t="s">
        <v>33</v>
      </c>
      <c r="E23" s="3" t="s">
        <v>18</v>
      </c>
      <c r="F23" s="3">
        <v>2014</v>
      </c>
      <c r="G23" s="3">
        <v>2015</v>
      </c>
      <c r="H23" s="38">
        <v>740938</v>
      </c>
      <c r="I23" s="38"/>
      <c r="J23" s="8">
        <v>0</v>
      </c>
      <c r="K23" s="38">
        <v>496606</v>
      </c>
      <c r="L23" s="38"/>
      <c r="M23" s="38"/>
      <c r="N23" s="38"/>
      <c r="O23" s="38"/>
      <c r="P23" s="8">
        <v>88458.34</v>
      </c>
      <c r="Q23" s="38">
        <f t="shared" si="1"/>
        <v>88458.34</v>
      </c>
      <c r="R23" s="38"/>
      <c r="S23" s="38"/>
      <c r="T23" s="38"/>
      <c r="U23" s="38"/>
      <c r="V23" s="36">
        <f t="shared" si="2"/>
        <v>0.11938696625088738</v>
      </c>
      <c r="W23" s="36"/>
      <c r="X23" s="36"/>
      <c r="Z23" s="1"/>
    </row>
    <row r="24" spans="2:26" ht="25.5" customHeight="1">
      <c r="B24" s="32" t="s">
        <v>34</v>
      </c>
      <c r="C24" s="32"/>
      <c r="D24" s="33" t="s">
        <v>12</v>
      </c>
      <c r="E24" s="33"/>
      <c r="F24" s="33"/>
      <c r="G24" s="33"/>
      <c r="H24" s="29">
        <v>2457152.7</v>
      </c>
      <c r="I24" s="29"/>
      <c r="J24" s="7">
        <f>J25</f>
        <v>1191065.88</v>
      </c>
      <c r="K24" s="29">
        <v>1064394.22</v>
      </c>
      <c r="L24" s="29"/>
      <c r="M24" s="29"/>
      <c r="N24" s="29"/>
      <c r="O24" s="29"/>
      <c r="P24" s="7">
        <f>P25</f>
        <v>0</v>
      </c>
      <c r="Q24" s="29">
        <f>Q25</f>
        <v>1191065.88</v>
      </c>
      <c r="R24" s="29"/>
      <c r="S24" s="29"/>
      <c r="T24" s="29"/>
      <c r="U24" s="29"/>
      <c r="V24" s="31">
        <f>Q24/H24</f>
        <v>0.48473417219857756</v>
      </c>
      <c r="W24" s="31"/>
      <c r="X24" s="31"/>
      <c r="Z24" s="1"/>
    </row>
    <row r="25" spans="2:26" ht="51" customHeight="1">
      <c r="B25" s="37" t="s">
        <v>35</v>
      </c>
      <c r="C25" s="37"/>
      <c r="D25" s="4" t="s">
        <v>36</v>
      </c>
      <c r="E25" s="3" t="s">
        <v>37</v>
      </c>
      <c r="F25" s="3">
        <v>2012</v>
      </c>
      <c r="G25" s="3">
        <v>2014</v>
      </c>
      <c r="H25" s="38">
        <v>2457152.7</v>
      </c>
      <c r="I25" s="38"/>
      <c r="J25" s="8">
        <v>1191065.88</v>
      </c>
      <c r="K25" s="38">
        <v>1064394.22</v>
      </c>
      <c r="L25" s="38"/>
      <c r="M25" s="38"/>
      <c r="N25" s="38"/>
      <c r="O25" s="38"/>
      <c r="P25" s="8">
        <v>0</v>
      </c>
      <c r="Q25" s="38">
        <f>J25+P25</f>
        <v>1191065.88</v>
      </c>
      <c r="R25" s="38"/>
      <c r="S25" s="38"/>
      <c r="T25" s="38"/>
      <c r="U25" s="38"/>
      <c r="V25" s="36">
        <f>Q25/H25</f>
        <v>0.48473417219857756</v>
      </c>
      <c r="W25" s="36"/>
      <c r="X25" s="36"/>
      <c r="Z25" s="1"/>
    </row>
    <row r="26" spans="2:26" ht="25.5" customHeight="1">
      <c r="B26" s="34" t="s">
        <v>38</v>
      </c>
      <c r="C26" s="34"/>
      <c r="D26" s="35" t="s">
        <v>39</v>
      </c>
      <c r="E26" s="35"/>
      <c r="F26" s="35"/>
      <c r="G26" s="35"/>
      <c r="H26" s="27">
        <f>H27+H28</f>
        <v>0</v>
      </c>
      <c r="I26" s="27"/>
      <c r="J26" s="10">
        <f>J27+J28</f>
        <v>0</v>
      </c>
      <c r="K26" s="27">
        <f>K27+K28</f>
        <v>0</v>
      </c>
      <c r="L26" s="27"/>
      <c r="M26" s="27"/>
      <c r="N26" s="27"/>
      <c r="O26" s="27"/>
      <c r="P26" s="10">
        <f>P27+P28</f>
        <v>0</v>
      </c>
      <c r="Q26" s="27">
        <f>Q27+Q28</f>
        <v>0</v>
      </c>
      <c r="R26" s="27"/>
      <c r="S26" s="27"/>
      <c r="T26" s="27"/>
      <c r="U26" s="27"/>
      <c r="V26" s="28">
        <v>0</v>
      </c>
      <c r="W26" s="28"/>
      <c r="X26" s="28"/>
      <c r="Z26" s="1"/>
    </row>
    <row r="27" spans="2:26" ht="25.5" customHeight="1">
      <c r="B27" s="23" t="s">
        <v>40</v>
      </c>
      <c r="C27" s="23"/>
      <c r="D27" s="24" t="s">
        <v>10</v>
      </c>
      <c r="E27" s="24"/>
      <c r="F27" s="24"/>
      <c r="G27" s="24"/>
      <c r="H27" s="25">
        <v>0</v>
      </c>
      <c r="I27" s="25"/>
      <c r="J27" s="9">
        <v>0</v>
      </c>
      <c r="K27" s="25">
        <v>0</v>
      </c>
      <c r="L27" s="25"/>
      <c r="M27" s="25"/>
      <c r="N27" s="25"/>
      <c r="O27" s="25"/>
      <c r="P27" s="9">
        <v>0</v>
      </c>
      <c r="Q27" s="25">
        <v>0</v>
      </c>
      <c r="R27" s="25"/>
      <c r="S27" s="25"/>
      <c r="T27" s="25"/>
      <c r="U27" s="25"/>
      <c r="V27" s="26">
        <v>0</v>
      </c>
      <c r="W27" s="26"/>
      <c r="X27" s="26"/>
      <c r="Z27" s="1"/>
    </row>
    <row r="28" spans="2:26" ht="25.5" customHeight="1">
      <c r="B28" s="32" t="s">
        <v>41</v>
      </c>
      <c r="C28" s="32"/>
      <c r="D28" s="33" t="s">
        <v>12</v>
      </c>
      <c r="E28" s="33"/>
      <c r="F28" s="33"/>
      <c r="G28" s="33"/>
      <c r="H28" s="29">
        <v>0</v>
      </c>
      <c r="I28" s="29"/>
      <c r="J28" s="7">
        <v>0</v>
      </c>
      <c r="K28" s="29">
        <v>0</v>
      </c>
      <c r="L28" s="29"/>
      <c r="M28" s="29"/>
      <c r="N28" s="29"/>
      <c r="O28" s="29"/>
      <c r="P28" s="7">
        <v>0</v>
      </c>
      <c r="Q28" s="29">
        <v>0</v>
      </c>
      <c r="R28" s="29"/>
      <c r="S28" s="29"/>
      <c r="T28" s="29"/>
      <c r="U28" s="29"/>
      <c r="V28" s="31">
        <v>0</v>
      </c>
      <c r="W28" s="31"/>
      <c r="X28" s="31"/>
      <c r="Z28" s="1"/>
    </row>
    <row r="29" spans="2:26" ht="25.5" customHeight="1">
      <c r="B29" s="34" t="s">
        <v>42</v>
      </c>
      <c r="C29" s="34"/>
      <c r="D29" s="35" t="s">
        <v>43</v>
      </c>
      <c r="E29" s="35"/>
      <c r="F29" s="35"/>
      <c r="G29" s="35"/>
      <c r="H29" s="27">
        <f>H30+H31</f>
        <v>352609.99</v>
      </c>
      <c r="I29" s="27"/>
      <c r="J29" s="10">
        <f>J30+J31</f>
        <v>0</v>
      </c>
      <c r="K29" s="27">
        <f>K30+K31</f>
        <v>94660</v>
      </c>
      <c r="L29" s="27"/>
      <c r="M29" s="27"/>
      <c r="N29" s="27"/>
      <c r="O29" s="27"/>
      <c r="P29" s="10">
        <f>P30+P31</f>
        <v>6500</v>
      </c>
      <c r="Q29" s="27">
        <f>Q30+Q31</f>
        <v>6500</v>
      </c>
      <c r="R29" s="27"/>
      <c r="S29" s="27"/>
      <c r="T29" s="27"/>
      <c r="U29" s="27"/>
      <c r="V29" s="28">
        <f>Q29/H29</f>
        <v>0.018433964392217023</v>
      </c>
      <c r="W29" s="28"/>
      <c r="X29" s="28"/>
      <c r="Z29" s="1"/>
    </row>
    <row r="30" spans="2:26" ht="25.5" customHeight="1">
      <c r="B30" s="23" t="s">
        <v>44</v>
      </c>
      <c r="C30" s="23"/>
      <c r="D30" s="24" t="s">
        <v>10</v>
      </c>
      <c r="E30" s="24"/>
      <c r="F30" s="24"/>
      <c r="G30" s="24"/>
      <c r="H30" s="25">
        <v>0</v>
      </c>
      <c r="I30" s="25"/>
      <c r="J30" s="9">
        <v>0</v>
      </c>
      <c r="K30" s="25">
        <v>0</v>
      </c>
      <c r="L30" s="25"/>
      <c r="M30" s="25"/>
      <c r="N30" s="25"/>
      <c r="O30" s="25"/>
      <c r="P30" s="9">
        <v>0</v>
      </c>
      <c r="Q30" s="25">
        <v>0</v>
      </c>
      <c r="R30" s="25"/>
      <c r="S30" s="25"/>
      <c r="T30" s="25"/>
      <c r="U30" s="25"/>
      <c r="V30" s="26">
        <v>0</v>
      </c>
      <c r="W30" s="26"/>
      <c r="X30" s="26"/>
      <c r="Z30" s="1"/>
    </row>
    <row r="31" spans="2:26" ht="25.5" customHeight="1">
      <c r="B31" s="32" t="s">
        <v>45</v>
      </c>
      <c r="C31" s="32"/>
      <c r="D31" s="33" t="s">
        <v>12</v>
      </c>
      <c r="E31" s="33"/>
      <c r="F31" s="33"/>
      <c r="G31" s="33"/>
      <c r="H31" s="29">
        <v>352609.99</v>
      </c>
      <c r="I31" s="29"/>
      <c r="J31" s="7">
        <f>J32</f>
        <v>0</v>
      </c>
      <c r="K31" s="29">
        <v>94660</v>
      </c>
      <c r="L31" s="29"/>
      <c r="M31" s="29"/>
      <c r="N31" s="29"/>
      <c r="O31" s="29"/>
      <c r="P31" s="7">
        <f>P32</f>
        <v>6500</v>
      </c>
      <c r="Q31" s="29">
        <f>P31+J31</f>
        <v>6500</v>
      </c>
      <c r="R31" s="29"/>
      <c r="S31" s="29"/>
      <c r="T31" s="29"/>
      <c r="U31" s="29"/>
      <c r="V31" s="31">
        <f>Q31/H31</f>
        <v>0.018433964392217023</v>
      </c>
      <c r="W31" s="31"/>
      <c r="X31" s="31"/>
      <c r="Z31" s="1"/>
    </row>
    <row r="32" spans="2:26" ht="48.75" customHeight="1">
      <c r="B32" s="37" t="s">
        <v>46</v>
      </c>
      <c r="C32" s="37"/>
      <c r="D32" s="4" t="s">
        <v>47</v>
      </c>
      <c r="E32" s="3" t="s">
        <v>48</v>
      </c>
      <c r="F32" s="3">
        <v>2014</v>
      </c>
      <c r="G32" s="3">
        <v>2015</v>
      </c>
      <c r="H32" s="38">
        <v>352609.99</v>
      </c>
      <c r="I32" s="38"/>
      <c r="J32" s="8">
        <v>0</v>
      </c>
      <c r="K32" s="38">
        <v>94660</v>
      </c>
      <c r="L32" s="38"/>
      <c r="M32" s="38"/>
      <c r="N32" s="38"/>
      <c r="O32" s="38"/>
      <c r="P32" s="8">
        <v>6500</v>
      </c>
      <c r="Q32" s="38">
        <f>J32+P32</f>
        <v>6500</v>
      </c>
      <c r="R32" s="38"/>
      <c r="S32" s="38"/>
      <c r="T32" s="38"/>
      <c r="U32" s="38"/>
      <c r="V32" s="36">
        <f>Q32/H32</f>
        <v>0.018433964392217023</v>
      </c>
      <c r="W32" s="36"/>
      <c r="X32" s="36"/>
      <c r="Z32" s="1"/>
    </row>
    <row r="33" spans="2:26" ht="12.75" customHeight="1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Z33" s="1"/>
    </row>
  </sheetData>
  <sheetProtection/>
  <mergeCells count="149">
    <mergeCell ref="B4:U4"/>
    <mergeCell ref="B33:X33"/>
    <mergeCell ref="A1:X1"/>
    <mergeCell ref="V31:X31"/>
    <mergeCell ref="B32:C32"/>
    <mergeCell ref="H32:I32"/>
    <mergeCell ref="K32:O32"/>
    <mergeCell ref="Q32:U32"/>
    <mergeCell ref="V32:X32"/>
    <mergeCell ref="B31:C31"/>
    <mergeCell ref="D31:G31"/>
    <mergeCell ref="H31:I31"/>
    <mergeCell ref="K31:O31"/>
    <mergeCell ref="Q31:U31"/>
    <mergeCell ref="B30:C30"/>
    <mergeCell ref="D30:G30"/>
    <mergeCell ref="H30:I30"/>
    <mergeCell ref="K30:O30"/>
    <mergeCell ref="Q30:U30"/>
    <mergeCell ref="V30:X30"/>
    <mergeCell ref="V28:X28"/>
    <mergeCell ref="B29:C29"/>
    <mergeCell ref="D29:G29"/>
    <mergeCell ref="H29:I29"/>
    <mergeCell ref="K29:O29"/>
    <mergeCell ref="Q29:U29"/>
    <mergeCell ref="V29:X29"/>
    <mergeCell ref="B28:C28"/>
    <mergeCell ref="D28:G28"/>
    <mergeCell ref="H28:I28"/>
    <mergeCell ref="K28:O28"/>
    <mergeCell ref="Q28:U28"/>
    <mergeCell ref="B27:C27"/>
    <mergeCell ref="D27:G27"/>
    <mergeCell ref="H27:I27"/>
    <mergeCell ref="K27:O27"/>
    <mergeCell ref="Q27:U27"/>
    <mergeCell ref="V27:X27"/>
    <mergeCell ref="B26:C26"/>
    <mergeCell ref="D26:G26"/>
    <mergeCell ref="H26:I26"/>
    <mergeCell ref="K26:O26"/>
    <mergeCell ref="Q26:U26"/>
    <mergeCell ref="V26:X26"/>
    <mergeCell ref="V24:X24"/>
    <mergeCell ref="B25:C25"/>
    <mergeCell ref="H25:I25"/>
    <mergeCell ref="K25:O25"/>
    <mergeCell ref="Q25:U25"/>
    <mergeCell ref="V25:X25"/>
    <mergeCell ref="B24:C24"/>
    <mergeCell ref="D24:G24"/>
    <mergeCell ref="H24:I24"/>
    <mergeCell ref="K24:O24"/>
    <mergeCell ref="Q24:U24"/>
    <mergeCell ref="V22:X22"/>
    <mergeCell ref="B23:C23"/>
    <mergeCell ref="H23:I23"/>
    <mergeCell ref="K23:O23"/>
    <mergeCell ref="Q23:U23"/>
    <mergeCell ref="V23:X23"/>
    <mergeCell ref="B22:C22"/>
    <mergeCell ref="H22:I22"/>
    <mergeCell ref="K22:O22"/>
    <mergeCell ref="Q22:U22"/>
    <mergeCell ref="V21:X21"/>
    <mergeCell ref="V20:X20"/>
    <mergeCell ref="B21:C21"/>
    <mergeCell ref="H21:I21"/>
    <mergeCell ref="K21:O21"/>
    <mergeCell ref="Q21:U21"/>
    <mergeCell ref="B20:C20"/>
    <mergeCell ref="H20:I20"/>
    <mergeCell ref="K20:O20"/>
    <mergeCell ref="K17:O17"/>
    <mergeCell ref="Q17:U17"/>
    <mergeCell ref="Q20:U20"/>
    <mergeCell ref="V18:X18"/>
    <mergeCell ref="B19:C19"/>
    <mergeCell ref="H19:I19"/>
    <mergeCell ref="K19:O19"/>
    <mergeCell ref="Q19:U19"/>
    <mergeCell ref="V19:X19"/>
    <mergeCell ref="K16:O16"/>
    <mergeCell ref="Q16:U16"/>
    <mergeCell ref="V16:X16"/>
    <mergeCell ref="V17:X17"/>
    <mergeCell ref="B18:C18"/>
    <mergeCell ref="H18:I18"/>
    <mergeCell ref="K18:O18"/>
    <mergeCell ref="Q18:U18"/>
    <mergeCell ref="B17:C17"/>
    <mergeCell ref="H17:I17"/>
    <mergeCell ref="B14:C14"/>
    <mergeCell ref="D14:G14"/>
    <mergeCell ref="H14:I14"/>
    <mergeCell ref="B16:C16"/>
    <mergeCell ref="D16:G16"/>
    <mergeCell ref="H16:I16"/>
    <mergeCell ref="B15:C15"/>
    <mergeCell ref="D15:G15"/>
    <mergeCell ref="H15:I15"/>
    <mergeCell ref="K15:O15"/>
    <mergeCell ref="Q15:U15"/>
    <mergeCell ref="V15:X15"/>
    <mergeCell ref="K14:O14"/>
    <mergeCell ref="Q14:U14"/>
    <mergeCell ref="V12:X12"/>
    <mergeCell ref="V14:X14"/>
    <mergeCell ref="B13:C13"/>
    <mergeCell ref="D13:G13"/>
    <mergeCell ref="H13:I13"/>
    <mergeCell ref="K13:O13"/>
    <mergeCell ref="Q13:U13"/>
    <mergeCell ref="V13:X13"/>
    <mergeCell ref="V10:X11"/>
    <mergeCell ref="B12:C12"/>
    <mergeCell ref="D12:G12"/>
    <mergeCell ref="H12:I12"/>
    <mergeCell ref="K12:O12"/>
    <mergeCell ref="Q12:U12"/>
    <mergeCell ref="J10:J11"/>
    <mergeCell ref="P10:P11"/>
    <mergeCell ref="A9:U9"/>
    <mergeCell ref="B10:C11"/>
    <mergeCell ref="D10:D11"/>
    <mergeCell ref="E10:E11"/>
    <mergeCell ref="F10:G10"/>
    <mergeCell ref="H10:I11"/>
    <mergeCell ref="K10:O11"/>
    <mergeCell ref="Q10:U11"/>
    <mergeCell ref="A6:B6"/>
    <mergeCell ref="L6:M6"/>
    <mergeCell ref="N6:Q8"/>
    <mergeCell ref="A7:B7"/>
    <mergeCell ref="L7:M7"/>
    <mergeCell ref="R7:U7"/>
    <mergeCell ref="A8:M8"/>
    <mergeCell ref="R8:U8"/>
    <mergeCell ref="A2:U2"/>
    <mergeCell ref="X2:Y2"/>
    <mergeCell ref="A3:S3"/>
    <mergeCell ref="T3:Y3"/>
    <mergeCell ref="V4:X9"/>
    <mergeCell ref="A5:B5"/>
    <mergeCell ref="C5:K7"/>
    <mergeCell ref="M5:N5"/>
    <mergeCell ref="O5:R5"/>
    <mergeCell ref="S5:T6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92" r:id="rId1"/>
  <headerFooter>
    <oddFooter>&amp;CStrona &amp;P z &amp;N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2014-07-28T11:34:10Z</cp:lastPrinted>
  <dcterms:modified xsi:type="dcterms:W3CDTF">2014-07-28T11:34:13Z</dcterms:modified>
  <cp:category/>
  <cp:version/>
  <cp:contentType/>
  <cp:contentStatus/>
</cp:coreProperties>
</file>